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eroportreunion.sharepoint.com/sites/Services2/Documents partages/33-Dév com et immo/99-Commun/AAC-DepartementDEVT/DOSSIER 2025/AAC  _ CATERING 2025/Dossier C- Organisation/"/>
    </mc:Choice>
  </mc:AlternateContent>
  <xr:revisionPtr revIDLastSave="67" documentId="13_ncr:1_{21AEFB94-C858-41FC-9125-156508E25BAB}" xr6:coauthVersionLast="47" xr6:coauthVersionMax="47" xr10:uidLastSave="{E374E9F3-6161-44D1-9A16-187927979A75}"/>
  <bookViews>
    <workbookView xWindow="-120" yWindow="-120" windowWidth="29040" windowHeight="17520" tabRatio="682" activeTab="3" xr2:uid="{00000000-000D-0000-FFFF-FFFF00000000}"/>
  </bookViews>
  <sheets>
    <sheet name="Page de garde" sheetId="1" r:id="rId1"/>
    <sheet name="Annexe 1 - CEP" sheetId="12" r:id="rId2"/>
    <sheet name="Annexe 1a - Redevances" sheetId="14" r:id="rId3"/>
    <sheet name="Annexe 1b - Personnel" sheetId="28" r:id="rId4"/>
    <sheet name="Annexe 1c - Travaux" sheetId="21" r:id="rId5"/>
    <sheet name="Annexe 1d - Renouvellement" sheetId="27" r:id="rId6"/>
    <sheet name="Annexe 1e - Garantie F" sheetId="30" r:id="rId7"/>
    <sheet name="Constantes" sheetId="3" state="hidden" r:id="rId8"/>
  </sheets>
  <definedNames>
    <definedName name="_xlnm.Print_Area" localSheetId="1">'Annexe 1 - CEP'!$A$1:$Q$49</definedName>
    <definedName name="_xlnm.Print_Area" localSheetId="2">'Annexe 1a - Redevances'!$A$1:$F$17</definedName>
    <definedName name="_xlnm.Print_Area" localSheetId="4">'Annexe 1c - Travaux'!$A$1:$G$39</definedName>
    <definedName name="_xlnm.Print_Area" localSheetId="6">'Annexe 1e - Garantie F'!$A$1:$F$7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12" l="1"/>
  <c r="O34" i="12"/>
  <c r="F37" i="12"/>
  <c r="G37" i="12"/>
  <c r="H37" i="12"/>
  <c r="I37" i="12"/>
  <c r="J37" i="12"/>
  <c r="K37" i="12"/>
  <c r="L37" i="12"/>
  <c r="M37" i="12"/>
  <c r="F35" i="12"/>
  <c r="G35" i="12"/>
  <c r="H35" i="12"/>
  <c r="I35" i="12"/>
  <c r="J35" i="12"/>
  <c r="K35" i="12"/>
  <c r="L35" i="12"/>
  <c r="M35" i="12"/>
  <c r="F29" i="12"/>
  <c r="G29" i="12"/>
  <c r="H29" i="12"/>
  <c r="I29" i="12"/>
  <c r="J29" i="12"/>
  <c r="K29" i="12"/>
  <c r="L29" i="12"/>
  <c r="M29" i="12"/>
  <c r="E25" i="12"/>
  <c r="F25" i="12"/>
  <c r="G25" i="12"/>
  <c r="H25" i="12"/>
  <c r="I25" i="12"/>
  <c r="J25" i="12"/>
  <c r="K25" i="12"/>
  <c r="L25" i="12"/>
  <c r="E17" i="12"/>
  <c r="F17" i="12"/>
  <c r="G17" i="12"/>
  <c r="H17" i="12"/>
  <c r="I17" i="12"/>
  <c r="J17" i="12"/>
  <c r="K17" i="12"/>
  <c r="L17" i="12"/>
  <c r="M17" i="12"/>
  <c r="E31" i="12"/>
  <c r="F31" i="12"/>
  <c r="G31" i="12"/>
  <c r="H31" i="12"/>
  <c r="I31" i="12"/>
  <c r="J31" i="12"/>
  <c r="K31" i="12"/>
  <c r="L31" i="12"/>
  <c r="M31" i="12"/>
  <c r="D31" i="12"/>
  <c r="O7" i="12"/>
  <c r="C6" i="21"/>
  <c r="C37" i="21" s="1"/>
  <c r="G45" i="12" s="1"/>
  <c r="G44" i="12" s="1"/>
  <c r="O21" i="12"/>
  <c r="P21" i="12"/>
  <c r="O22" i="12"/>
  <c r="P22" i="12"/>
  <c r="O23" i="12"/>
  <c r="P23" i="12"/>
  <c r="E39" i="21"/>
  <c r="D13" i="12"/>
  <c r="G46" i="12" l="1"/>
  <c r="F45" i="12"/>
  <c r="F44" i="12" s="1"/>
  <c r="F46" i="12" s="1"/>
  <c r="I45" i="12"/>
  <c r="I44" i="12" s="1"/>
  <c r="I46" i="12" s="1"/>
  <c r="E45" i="12"/>
  <c r="M45" i="12"/>
  <c r="L45" i="12"/>
  <c r="L44" i="12" s="1"/>
  <c r="L46" i="12" s="1"/>
  <c r="K45" i="12"/>
  <c r="K44" i="12" s="1"/>
  <c r="K46" i="12" s="1"/>
  <c r="D45" i="12"/>
  <c r="J45" i="12"/>
  <c r="J44" i="12" s="1"/>
  <c r="J46" i="12" s="1"/>
  <c r="H45" i="12"/>
  <c r="H44" i="12" s="1"/>
  <c r="H46" i="12" s="1"/>
  <c r="P33" i="12"/>
  <c r="O33" i="12"/>
  <c r="P7" i="12"/>
  <c r="D17" i="27"/>
  <c r="C17" i="27"/>
  <c r="B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4" i="27"/>
  <c r="G21" i="28"/>
  <c r="F21" i="28"/>
  <c r="E21" i="28"/>
  <c r="D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8" i="28"/>
  <c r="H7" i="28"/>
  <c r="H6" i="28"/>
  <c r="H5" i="28"/>
  <c r="H4" i="28"/>
  <c r="H3" i="28"/>
  <c r="E17" i="27" l="1"/>
  <c r="H21" i="28"/>
  <c r="E13" i="12"/>
  <c r="M13" i="12"/>
  <c r="E44" i="12"/>
  <c r="P39" i="12"/>
  <c r="P40" i="12"/>
  <c r="P41" i="12"/>
  <c r="P42" i="12"/>
  <c r="P43" i="12"/>
  <c r="P38" i="12"/>
  <c r="P36" i="12"/>
  <c r="P35" i="12" s="1"/>
  <c r="P32" i="12"/>
  <c r="P31" i="12" s="1"/>
  <c r="P30" i="12"/>
  <c r="P29" i="12" s="1"/>
  <c r="O39" i="12"/>
  <c r="O40" i="12"/>
  <c r="O41" i="12"/>
  <c r="O42" i="12"/>
  <c r="O43" i="12"/>
  <c r="O38" i="12"/>
  <c r="O36" i="12"/>
  <c r="O32" i="12"/>
  <c r="O31" i="12" s="1"/>
  <c r="O30" i="12"/>
  <c r="P27" i="12"/>
  <c r="P28" i="12"/>
  <c r="P26" i="12"/>
  <c r="O27" i="12"/>
  <c r="O28" i="12"/>
  <c r="O26" i="12"/>
  <c r="P19" i="12"/>
  <c r="P20" i="12"/>
  <c r="P24" i="12"/>
  <c r="P18" i="12"/>
  <c r="O19" i="12"/>
  <c r="O20" i="12"/>
  <c r="O24" i="12"/>
  <c r="O18" i="12"/>
  <c r="P8" i="12"/>
  <c r="P10" i="12"/>
  <c r="O8" i="12"/>
  <c r="O10" i="12"/>
  <c r="P37" i="12" l="1"/>
  <c r="P17" i="12"/>
  <c r="P25" i="12"/>
  <c r="M44" i="12"/>
  <c r="D44" i="12" l="1"/>
  <c r="P45" i="12"/>
  <c r="P44" i="12" s="1"/>
  <c r="O45" i="12"/>
  <c r="O44" i="12" s="1"/>
  <c r="E37" i="12"/>
  <c r="D37" i="12"/>
  <c r="E35" i="12"/>
  <c r="D35" i="12"/>
  <c r="E29" i="12"/>
  <c r="D29" i="12"/>
  <c r="M25" i="12"/>
  <c r="D25" i="12"/>
  <c r="D17" i="12"/>
  <c r="E46" i="12" l="1"/>
  <c r="M46" i="12"/>
  <c r="D46" i="12"/>
  <c r="O17" i="12"/>
  <c r="D48" i="12" l="1"/>
  <c r="M48" i="12"/>
  <c r="P46" i="12"/>
  <c r="P13" i="12"/>
  <c r="O13" i="12"/>
  <c r="E48" i="12"/>
  <c r="P48" i="12" l="1"/>
  <c r="O29" i="12"/>
  <c r="O35" i="12"/>
  <c r="B26" i="3" l="1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O25" i="12"/>
  <c r="O37" i="12"/>
  <c r="O46" i="12" l="1"/>
  <c r="O48" i="12" s="1"/>
</calcChain>
</file>

<file path=xl/sharedStrings.xml><?xml version="1.0" encoding="utf-8"?>
<sst xmlns="http://schemas.openxmlformats.org/spreadsheetml/2006/main" count="136" uniqueCount="93">
  <si>
    <t>FORMULAIRE D'OFFRE</t>
  </si>
  <si>
    <t>Le présent formulaire a vocation à présenter l'offre des candidats au regard des critères mentionnés au règlement de consultation.
Tous les cadres sont obligatoires.</t>
  </si>
  <si>
    <t>Nom du candidat (ou mandataire)</t>
  </si>
  <si>
    <r>
      <rPr>
        <b/>
        <sz val="8"/>
        <color theme="1"/>
        <rFont val="Century Gothic"/>
        <family val="2"/>
      </rPr>
      <t>Information :</t>
    </r>
    <r>
      <rPr>
        <sz val="8"/>
        <color theme="1"/>
        <rFont val="Century Gothic"/>
        <family val="2"/>
      </rPr>
      <t xml:space="preserve"> pour effectuer un retour à la ligne dans une cellule, appuyer sur le touche </t>
    </r>
    <r>
      <rPr>
        <b/>
        <sz val="8"/>
        <color theme="1"/>
        <rFont val="Century Gothic"/>
        <family val="2"/>
      </rPr>
      <t>&lt;Entrée&gt;</t>
    </r>
    <r>
      <rPr>
        <sz val="8"/>
        <color theme="1"/>
        <rFont val="Century Gothic"/>
        <family val="2"/>
      </rPr>
      <t xml:space="preserve"> tout en maintenant la touche </t>
    </r>
    <r>
      <rPr>
        <b/>
        <sz val="8"/>
        <color theme="1"/>
        <rFont val="Century Gothic"/>
        <family val="2"/>
      </rPr>
      <t>&lt;Alt&gt;</t>
    </r>
    <r>
      <rPr>
        <sz val="8"/>
        <color theme="1"/>
        <rFont val="Century Gothic"/>
        <family val="2"/>
      </rPr>
      <t xml:space="preserve"> enfoncée.</t>
    </r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</si>
  <si>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</si>
  <si>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</si>
  <si>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</si>
  <si>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</si>
  <si>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</si>
  <si>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</si>
  <si>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</si>
  <si>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</si>
  <si>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</si>
  <si>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</si>
  <si>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MOYENNE</t>
  </si>
  <si>
    <t>TOTAL</t>
  </si>
  <si>
    <t>PRODUITS (RECETTES)</t>
  </si>
  <si>
    <t>A détailler</t>
  </si>
  <si>
    <t>TOTAL DES PRODUITS</t>
  </si>
  <si>
    <t>CHARGES</t>
  </si>
  <si>
    <t>ACHATS</t>
  </si>
  <si>
    <t>Achats divers</t>
  </si>
  <si>
    <t>Dotations aux amortissements pour les aménagements</t>
  </si>
  <si>
    <t>Achats matériel / petit matériel</t>
  </si>
  <si>
    <t>Electricité - Charges facturées directement par EDF</t>
  </si>
  <si>
    <t>Parking - Charges refacturées par la SAARG - voir tarifs dans le dossier B</t>
  </si>
  <si>
    <t>Autres fluides</t>
  </si>
  <si>
    <t>CHARGES DE PERSONNEL</t>
  </si>
  <si>
    <t>Salaires bruts</t>
  </si>
  <si>
    <t>Charges patronales</t>
  </si>
  <si>
    <t xml:space="preserve">Autres charges de personnel </t>
  </si>
  <si>
    <t>IMPOTS &amp; TAXES</t>
  </si>
  <si>
    <t>Impôts &amp; taxes (hors redevance SAARG et hors impôt société)</t>
  </si>
  <si>
    <t>REDEVANCE ANNUELLE VERSEE A LA SAARG</t>
  </si>
  <si>
    <t>Part fixe : voir Annexe 1 Convention (BASE TARIFAIRE DE REFERENCE)</t>
  </si>
  <si>
    <t>CHARGES BATIMENTAIRES</t>
  </si>
  <si>
    <t>CHARGES DIVERSES</t>
  </si>
  <si>
    <t>Marketing / communication</t>
  </si>
  <si>
    <t>Services bancaires et assurances</t>
  </si>
  <si>
    <t>Frais administratifs (comptabilité, frais de siège, etc.)</t>
  </si>
  <si>
    <t>Animation</t>
  </si>
  <si>
    <t>Sous-traitance</t>
  </si>
  <si>
    <t>Autres charges diverses</t>
  </si>
  <si>
    <t>AMENAGEMENTS/INVESTISSEMENTS</t>
  </si>
  <si>
    <t>TOTAL DES CHARGES</t>
  </si>
  <si>
    <t>RESULTAT D'EXPLOITATION PREVISIONNEL</t>
  </si>
  <si>
    <t xml:space="preserve">REDEVANCE D'OCCUPATION </t>
  </si>
  <si>
    <t>REDEVANCE DOMANIALE (Part fixe en € HT) - Calculée sur la base de la surface multiplié par la base tarifaire fournie</t>
  </si>
  <si>
    <t>Poste occupé</t>
  </si>
  <si>
    <t>Formation - Niveau professionnel</t>
  </si>
  <si>
    <t>Type de contrat 
(CDI, CDD et durée)</t>
  </si>
  <si>
    <t>ETP*</t>
  </si>
  <si>
    <r>
      <t xml:space="preserve">Masse salariale brute 
</t>
    </r>
    <r>
      <rPr>
        <sz val="9"/>
        <rFont val="Calibri"/>
        <family val="2"/>
        <scheme val="minor"/>
      </rPr>
      <t>(yc charges sociales)</t>
    </r>
  </si>
  <si>
    <t>Charges Patronales</t>
  </si>
  <si>
    <t>Primes, avantages…</t>
  </si>
  <si>
    <t>Total</t>
  </si>
  <si>
    <t>Travaux à réaliser</t>
  </si>
  <si>
    <t xml:space="preserve">Biens </t>
  </si>
  <si>
    <t>Montant total</t>
  </si>
  <si>
    <t xml:space="preserve">Année prévisionnelle de réalisation </t>
  </si>
  <si>
    <t>Priorité retenue</t>
  </si>
  <si>
    <t>Durée d'amortissement (maximum 10 ans)</t>
  </si>
  <si>
    <t>Montant</t>
  </si>
  <si>
    <t xml:space="preserve"> </t>
  </si>
  <si>
    <t xml:space="preserve">MONTANT GLOBAL D'INVESTISSEMENT </t>
  </si>
  <si>
    <t xml:space="preserve">Est considéré comme du renouvellement et de l'entretien maintenance le remplacement d'équipements </t>
  </si>
  <si>
    <t>Description des éléments renouvelés</t>
  </si>
  <si>
    <t>Valeur de renouvellement TTC année 0</t>
  </si>
  <si>
    <t>Nombre de renouvellements sur le contrat</t>
  </si>
  <si>
    <t>Provision pour renouvellement totale</t>
  </si>
  <si>
    <t>Provision pour renouvellement annuelle</t>
  </si>
  <si>
    <t>[A préciser]</t>
  </si>
  <si>
    <t>TOTAL COUT D'OPERATION</t>
  </si>
  <si>
    <t>REMPLISSAGE</t>
  </si>
  <si>
    <t>PERIMETRE</t>
  </si>
  <si>
    <t>Hôtel seul</t>
  </si>
  <si>
    <t>Hôtel + Maison des Officiers</t>
  </si>
  <si>
    <r>
      <t xml:space="preserve">REDEVANCE DOMANIALE (Part variable en € HT) - Minimum fixé à l'Acte d'Engagement : correspondant à un pourcentage du chiffre d’affaires réalisé par le Titulaire sur son activité de </t>
    </r>
    <r>
      <rPr>
        <b/>
        <sz val="11"/>
        <color rgb="FFFF0000"/>
        <rFont val="Century Gothic"/>
        <family val="2"/>
      </rPr>
      <t xml:space="preserve">« Commissariat Aérien » </t>
    </r>
  </si>
  <si>
    <r>
      <t xml:space="preserve">REDEVANCE DOMANIALE (Part variable en € HT) - Minimum fixé à l'Acte d'Engagement : correspondant à un pourcentage du chiffre d’affaires réalisé par le Titulaire sur son activité de </t>
    </r>
    <r>
      <rPr>
        <b/>
        <sz val="11"/>
        <color rgb="FFFF0000"/>
        <rFont val="Century Gothic"/>
        <family val="2"/>
      </rPr>
      <t xml:space="preserve">« Restauration Collective » </t>
    </r>
  </si>
  <si>
    <t>SOLIDITE JURIDIQUE ET FINANCIERE</t>
  </si>
  <si>
    <t xml:space="preserve">PREUVE DE LA SOLIDIDITE FINANCIERE : </t>
  </si>
  <si>
    <r>
      <t xml:space="preserve">L'annexe doit être complétée sur la base du diagnostic batimentaire 2025 :  cf.	</t>
    </r>
    <r>
      <rPr>
        <b/>
        <i/>
        <sz val="9"/>
        <color theme="3"/>
        <rFont val="Calibri"/>
        <family val="2"/>
        <scheme val="minor"/>
      </rPr>
      <t>DIAG Ind 001 _ Préconisations d’action et de travaux CATER.</t>
    </r>
  </si>
  <si>
    <t xml:space="preserve">COMPTE D'EXPLOITATION PREVISIONNEL </t>
  </si>
  <si>
    <t>A détailler …</t>
  </si>
  <si>
    <t>Recettes liées à l'activité  : à détailler de manière exhaustive</t>
  </si>
  <si>
    <t>Gestion des déchets - Charges refacturées directement à l'opérateur</t>
  </si>
  <si>
    <r>
      <t>Charges d'entretien et maintenance courante selon</t>
    </r>
    <r>
      <rPr>
        <b/>
        <sz val="9"/>
        <color theme="1"/>
        <rFont val="Century Gothic"/>
        <family val="2"/>
      </rPr>
      <t xml:space="preserve"> : 
</t>
    </r>
    <r>
      <rPr>
        <i/>
        <sz val="9"/>
        <rFont val="Century Gothic"/>
        <family val="2"/>
      </rPr>
      <t>DIAG Ind 001 _ Préconisations d’action et de travaux CATER.</t>
    </r>
  </si>
  <si>
    <t>CA CATERING AERIEN</t>
  </si>
  <si>
    <t>CA NETTOYAGE AVIONS</t>
  </si>
  <si>
    <t>CA RESTAURATION SALONS Compagnies (ex. AF, Air Austral, etc.)</t>
  </si>
  <si>
    <t>CA RESTAURATION COLLECTIVE (Scolaires, autres…)</t>
  </si>
  <si>
    <r>
      <t xml:space="preserve">Parts variables CATERING AERIEN _ </t>
    </r>
    <r>
      <rPr>
        <b/>
        <sz val="9"/>
        <color theme="1"/>
        <rFont val="Century Gothic"/>
        <family val="2"/>
      </rPr>
      <t>cf. Acte Engagement</t>
    </r>
  </si>
  <si>
    <r>
      <t xml:space="preserve">Parts variables RESTAURATION COLLECTIVES  </t>
    </r>
    <r>
      <rPr>
        <b/>
        <sz val="9"/>
        <color theme="1"/>
        <rFont val="Century Gothic"/>
        <family val="2"/>
      </rPr>
      <t>cf. Acte 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</si>
</sst>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_-* #,##0\ &quot;€&quot;_-;\-* #,##0\ &quot;€&quot;_-;_-* &quot;-&quot;??\ &quot;€&quot;_-;_-@_-"/>
    <numFmt numFmtId="166" formatCode="_-* #,##0.00\ _F_-;\-* #,##0.00\ _F_-;_-* &quot;-&quot;??\ _F_-;_-@_-"/>
    <numFmt numFmtId="167" formatCode="_-* #,##0.00\ [$€-40C]_-;\-* #,##0.00\ [$€-40C]_-;_-* &quot;-&quot;??\ [$€-40C]_-;_-@_-"/>
    <numFmt numFmtId="168" formatCode="_-* #,##0\ _€_-;\-* #,##0\ _€_-;_-* &quot;-&quot;??\ _€_-;_-@_-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theme="0"/>
      <name val="Century Gothic"/>
      <family val="2"/>
    </font>
    <font>
      <b/>
      <sz val="12"/>
      <color theme="1"/>
      <name val="Century Gothic"/>
      <family val="2"/>
    </font>
    <font>
      <b/>
      <sz val="16"/>
      <color theme="1"/>
      <name val="Century Gothic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9"/>
      <color rgb="FFFF0000"/>
      <name val="Century Gothic"/>
      <family val="2"/>
    </font>
    <font>
      <i/>
      <sz val="9"/>
      <color rgb="FFFF0000"/>
      <name val="Century Gothic"/>
      <family val="2"/>
    </font>
    <font>
      <sz val="9"/>
      <name val="Century Gothic"/>
      <family val="2"/>
    </font>
    <font>
      <i/>
      <sz val="9"/>
      <color rgb="FFFF0000"/>
      <name val="Calibri"/>
      <family val="2"/>
      <scheme val="minor"/>
    </font>
    <font>
      <b/>
      <sz val="11"/>
      <color rgb="FFFF0000"/>
      <name val="Century Gothic"/>
      <family val="2"/>
    </font>
    <font>
      <b/>
      <i/>
      <sz val="9"/>
      <color theme="3"/>
      <name val="Calibri"/>
      <family val="2"/>
      <scheme val="minor"/>
    </font>
    <font>
      <i/>
      <sz val="9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9"/>
      </patternFill>
    </fill>
    <fill>
      <patternFill patternType="lightUp">
        <bgColor theme="2" tint="-9.9978637043366805E-2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</borders>
  <cellStyleXfs count="6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8" fillId="0" borderId="0"/>
    <xf numFmtId="0" fontId="19" fillId="0" borderId="0"/>
  </cellStyleXfs>
  <cellXfs count="151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0" borderId="9" xfId="0" applyBorder="1"/>
    <xf numFmtId="0" fontId="1" fillId="3" borderId="0" xfId="0" applyFont="1" applyFill="1"/>
    <xf numFmtId="0" fontId="4" fillId="2" borderId="0" xfId="0" applyFont="1" applyFill="1"/>
    <xf numFmtId="164" fontId="7" fillId="6" borderId="13" xfId="0" applyNumberFormat="1" applyFont="1" applyFill="1" applyBorder="1" applyAlignment="1" applyProtection="1">
      <alignment horizontal="right" vertical="center"/>
      <protection locked="0"/>
    </xf>
    <xf numFmtId="164" fontId="7" fillId="8" borderId="18" xfId="0" applyNumberFormat="1" applyFont="1" applyFill="1" applyBorder="1" applyAlignment="1" applyProtection="1">
      <alignment horizontal="right" vertical="center"/>
      <protection locked="0"/>
    </xf>
    <xf numFmtId="164" fontId="7" fillId="8" borderId="13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/>
    <xf numFmtId="0" fontId="2" fillId="0" borderId="2" xfId="0" applyFont="1" applyBorder="1"/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11" fontId="9" fillId="2" borderId="15" xfId="0" applyNumberFormat="1" applyFont="1" applyFill="1" applyBorder="1" applyAlignment="1">
      <alignment horizontal="center" vertical="center"/>
    </xf>
    <xf numFmtId="11" fontId="9" fillId="2" borderId="0" xfId="0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left" vertical="center"/>
    </xf>
    <xf numFmtId="11" fontId="4" fillId="2" borderId="0" xfId="0" applyNumberFormat="1" applyFont="1" applyFill="1" applyAlignment="1">
      <alignment horizontal="center" vertical="center"/>
    </xf>
    <xf numFmtId="0" fontId="7" fillId="2" borderId="15" xfId="0" applyFont="1" applyFill="1" applyBorder="1" applyAlignment="1">
      <alignment horizontal="right" vertical="center"/>
    </xf>
    <xf numFmtId="164" fontId="7" fillId="2" borderId="15" xfId="0" applyNumberFormat="1" applyFont="1" applyFill="1" applyBorder="1" applyAlignment="1">
      <alignment horizontal="right" vertical="center"/>
    </xf>
    <xf numFmtId="164" fontId="4" fillId="5" borderId="16" xfId="0" applyNumberFormat="1" applyFont="1" applyFill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49" fontId="8" fillId="8" borderId="10" xfId="0" applyNumberFormat="1" applyFont="1" applyFill="1" applyBorder="1" applyAlignment="1">
      <alignment horizontal="left" vertical="center"/>
    </xf>
    <xf numFmtId="164" fontId="8" fillId="8" borderId="12" xfId="0" applyNumberFormat="1" applyFont="1" applyFill="1" applyBorder="1" applyAlignment="1">
      <alignment horizontal="right" vertical="center"/>
    </xf>
    <xf numFmtId="164" fontId="8" fillId="2" borderId="15" xfId="0" applyNumberFormat="1" applyFont="1" applyFill="1" applyBorder="1" applyAlignment="1">
      <alignment horizontal="right" vertical="center"/>
    </xf>
    <xf numFmtId="49" fontId="7" fillId="8" borderId="17" xfId="0" applyNumberFormat="1" applyFont="1" applyFill="1" applyBorder="1" applyAlignment="1">
      <alignment horizontal="left" vertical="center"/>
    </xf>
    <xf numFmtId="49" fontId="8" fillId="8" borderId="19" xfId="0" applyNumberFormat="1" applyFont="1" applyFill="1" applyBorder="1" applyAlignment="1">
      <alignment horizontal="left" vertical="center"/>
    </xf>
    <xf numFmtId="164" fontId="8" fillId="8" borderId="20" xfId="0" applyNumberFormat="1" applyFont="1" applyFill="1" applyBorder="1" applyAlignment="1">
      <alignment horizontal="right" vertical="center"/>
    </xf>
    <xf numFmtId="49" fontId="7" fillId="8" borderId="11" xfId="0" applyNumberFormat="1" applyFont="1" applyFill="1" applyBorder="1" applyAlignment="1">
      <alignment horizontal="left" vertical="center"/>
    </xf>
    <xf numFmtId="164" fontId="9" fillId="0" borderId="0" xfId="0" applyNumberFormat="1" applyFont="1"/>
    <xf numFmtId="164" fontId="9" fillId="2" borderId="0" xfId="0" applyNumberFormat="1" applyFont="1" applyFill="1"/>
    <xf numFmtId="11" fontId="4" fillId="0" borderId="0" xfId="0" applyNumberFormat="1" applyFont="1" applyAlignment="1">
      <alignment horizontal="center" vertical="center"/>
    </xf>
    <xf numFmtId="0" fontId="3" fillId="0" borderId="0" xfId="0" applyFont="1"/>
    <xf numFmtId="164" fontId="9" fillId="2" borderId="21" xfId="0" applyNumberFormat="1" applyFont="1" applyFill="1" applyBorder="1"/>
    <xf numFmtId="164" fontId="4" fillId="2" borderId="21" xfId="0" applyNumberFormat="1" applyFont="1" applyFill="1" applyBorder="1"/>
    <xf numFmtId="11" fontId="9" fillId="2" borderId="2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7" fillId="6" borderId="15" xfId="0" applyNumberFormat="1" applyFont="1" applyFill="1" applyBorder="1" applyAlignment="1" applyProtection="1">
      <alignment horizontal="right" vertical="center"/>
      <protection locked="0"/>
    </xf>
    <xf numFmtId="164" fontId="8" fillId="8" borderId="15" xfId="0" applyNumberFormat="1" applyFont="1" applyFill="1" applyBorder="1" applyAlignment="1">
      <alignment horizontal="right" vertical="center"/>
    </xf>
    <xf numFmtId="164" fontId="7" fillId="8" borderId="15" xfId="0" applyNumberFormat="1" applyFont="1" applyFill="1" applyBorder="1" applyAlignment="1" applyProtection="1">
      <alignment horizontal="right" vertical="center"/>
      <protection locked="0"/>
    </xf>
    <xf numFmtId="11" fontId="11" fillId="0" borderId="0" xfId="0" applyNumberFormat="1" applyFont="1" applyAlignment="1">
      <alignment horizontal="center" vertical="center" wrapText="1"/>
    </xf>
    <xf numFmtId="164" fontId="4" fillId="0" borderId="21" xfId="0" applyNumberFormat="1" applyFont="1" applyBorder="1"/>
    <xf numFmtId="164" fontId="7" fillId="2" borderId="21" xfId="0" applyNumberFormat="1" applyFont="1" applyFill="1" applyBorder="1" applyAlignment="1">
      <alignment horizontal="right" vertical="center"/>
    </xf>
    <xf numFmtId="164" fontId="7" fillId="8" borderId="21" xfId="0" applyNumberFormat="1" applyFont="1" applyFill="1" applyBorder="1" applyAlignment="1" applyProtection="1">
      <alignment horizontal="right" vertical="center"/>
      <protection locked="0"/>
    </xf>
    <xf numFmtId="0" fontId="4" fillId="8" borderId="26" xfId="0" applyFont="1" applyFill="1" applyBorder="1" applyAlignment="1">
      <alignment horizontal="left" vertical="center"/>
    </xf>
    <xf numFmtId="0" fontId="4" fillId="8" borderId="26" xfId="0" applyFont="1" applyFill="1" applyBorder="1" applyAlignment="1">
      <alignment horizontal="center" vertical="center"/>
    </xf>
    <xf numFmtId="0" fontId="8" fillId="8" borderId="27" xfId="0" applyFont="1" applyFill="1" applyBorder="1" applyAlignment="1">
      <alignment horizontal="center" vertical="center" wrapText="1"/>
    </xf>
    <xf numFmtId="49" fontId="8" fillId="8" borderId="28" xfId="0" applyNumberFormat="1" applyFont="1" applyFill="1" applyBorder="1" applyAlignment="1">
      <alignment horizontal="left" vertical="center"/>
    </xf>
    <xf numFmtId="164" fontId="8" fillId="8" borderId="29" xfId="0" applyNumberFormat="1" applyFont="1" applyFill="1" applyBorder="1" applyAlignment="1">
      <alignment horizontal="right" vertical="center"/>
    </xf>
    <xf numFmtId="0" fontId="7" fillId="8" borderId="30" xfId="0" applyFont="1" applyFill="1" applyBorder="1" applyAlignment="1" applyProtection="1">
      <alignment horizontal="center" vertical="center"/>
      <protection locked="0"/>
    </xf>
    <xf numFmtId="0" fontId="7" fillId="8" borderId="31" xfId="0" applyFont="1" applyFill="1" applyBorder="1" applyAlignment="1" applyProtection="1">
      <alignment horizontal="center" vertical="center"/>
      <protection locked="0"/>
    </xf>
    <xf numFmtId="164" fontId="7" fillId="8" borderId="14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165" fontId="12" fillId="8" borderId="26" xfId="1" applyNumberFormat="1" applyFont="1" applyFill="1" applyBorder="1" applyAlignment="1" applyProtection="1">
      <alignment vertical="center"/>
    </xf>
    <xf numFmtId="164" fontId="7" fillId="2" borderId="0" xfId="0" applyNumberFormat="1" applyFont="1" applyFill="1" applyAlignment="1">
      <alignment horizontal="right" vertical="center"/>
    </xf>
    <xf numFmtId="11" fontId="4" fillId="0" borderId="33" xfId="0" applyNumberFormat="1" applyFont="1" applyBorder="1" applyAlignment="1">
      <alignment horizontal="center" vertical="center"/>
    </xf>
    <xf numFmtId="11" fontId="11" fillId="0" borderId="15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4" fillId="0" borderId="34" xfId="0" applyFont="1" applyBorder="1"/>
    <xf numFmtId="164" fontId="4" fillId="2" borderId="4" xfId="0" applyNumberFormat="1" applyFont="1" applyFill="1" applyBorder="1"/>
    <xf numFmtId="164" fontId="4" fillId="9" borderId="35" xfId="0" applyNumberFormat="1" applyFont="1" applyFill="1" applyBorder="1"/>
    <xf numFmtId="164" fontId="4" fillId="9" borderId="36" xfId="0" applyNumberFormat="1" applyFont="1" applyFill="1" applyBorder="1"/>
    <xf numFmtId="164" fontId="4" fillId="9" borderId="25" xfId="0" applyNumberFormat="1" applyFont="1" applyFill="1" applyBorder="1"/>
    <xf numFmtId="164" fontId="9" fillId="10" borderId="35" xfId="0" applyNumberFormat="1" applyFont="1" applyFill="1" applyBorder="1"/>
    <xf numFmtId="164" fontId="9" fillId="10" borderId="25" xfId="0" applyNumberFormat="1" applyFont="1" applyFill="1" applyBorder="1"/>
    <xf numFmtId="164" fontId="9" fillId="10" borderId="26" xfId="0" applyNumberFormat="1" applyFont="1" applyFill="1" applyBorder="1"/>
    <xf numFmtId="164" fontId="9" fillId="10" borderId="36" xfId="0" applyNumberFormat="1" applyFont="1" applyFill="1" applyBorder="1"/>
    <xf numFmtId="164" fontId="4" fillId="5" borderId="35" xfId="0" applyNumberFormat="1" applyFont="1" applyFill="1" applyBorder="1"/>
    <xf numFmtId="164" fontId="4" fillId="5" borderId="37" xfId="0" applyNumberFormat="1" applyFont="1" applyFill="1" applyBorder="1"/>
    <xf numFmtId="164" fontId="7" fillId="8" borderId="22" xfId="0" applyNumberFormat="1" applyFont="1" applyFill="1" applyBorder="1" applyAlignment="1" applyProtection="1">
      <alignment horizontal="right" vertical="center"/>
      <protection locked="0"/>
    </xf>
    <xf numFmtId="164" fontId="4" fillId="9" borderId="37" xfId="0" applyNumberFormat="1" applyFont="1" applyFill="1" applyBorder="1"/>
    <xf numFmtId="164" fontId="7" fillId="6" borderId="20" xfId="0" applyNumberFormat="1" applyFont="1" applyFill="1" applyBorder="1" applyAlignment="1" applyProtection="1">
      <alignment horizontal="right" vertical="center"/>
      <protection locked="0"/>
    </xf>
    <xf numFmtId="164" fontId="7" fillId="6" borderId="38" xfId="0" applyNumberFormat="1" applyFont="1" applyFill="1" applyBorder="1" applyAlignment="1" applyProtection="1">
      <alignment horizontal="right" vertical="center"/>
      <protection locked="0"/>
    </xf>
    <xf numFmtId="164" fontId="7" fillId="8" borderId="38" xfId="0" applyNumberFormat="1" applyFont="1" applyFill="1" applyBorder="1" applyAlignment="1" applyProtection="1">
      <alignment horizontal="right" vertical="center"/>
      <protection locked="0"/>
    </xf>
    <xf numFmtId="49" fontId="8" fillId="8" borderId="39" xfId="0" applyNumberFormat="1" applyFont="1" applyFill="1" applyBorder="1" applyAlignment="1">
      <alignment horizontal="left" vertical="center"/>
    </xf>
    <xf numFmtId="49" fontId="7" fillId="8" borderId="40" xfId="0" applyNumberFormat="1" applyFont="1" applyFill="1" applyBorder="1" applyAlignment="1">
      <alignment horizontal="left" vertical="center"/>
    </xf>
    <xf numFmtId="0" fontId="2" fillId="0" borderId="5" xfId="0" applyFont="1" applyBorder="1"/>
    <xf numFmtId="9" fontId="12" fillId="12" borderId="0" xfId="2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6" fillId="0" borderId="42" xfId="0" applyFont="1" applyBorder="1" applyAlignment="1">
      <alignment vertical="center" wrapText="1"/>
    </xf>
    <xf numFmtId="166" fontId="16" fillId="0" borderId="44" xfId="0" applyNumberFormat="1" applyFont="1" applyBorder="1" applyAlignment="1">
      <alignment vertical="center" wrapText="1"/>
    </xf>
    <xf numFmtId="167" fontId="16" fillId="0" borderId="43" xfId="1" applyNumberFormat="1" applyFont="1" applyBorder="1" applyAlignment="1">
      <alignment vertical="center" wrapText="1"/>
    </xf>
    <xf numFmtId="0" fontId="17" fillId="0" borderId="45" xfId="0" applyFont="1" applyBorder="1" applyAlignment="1">
      <alignment vertical="center" wrapText="1"/>
    </xf>
    <xf numFmtId="0" fontId="16" fillId="0" borderId="42" xfId="5" applyFont="1" applyBorder="1"/>
    <xf numFmtId="168" fontId="16" fillId="0" borderId="42" xfId="3" applyNumberFormat="1" applyFont="1" applyBorder="1"/>
    <xf numFmtId="0" fontId="17" fillId="8" borderId="43" xfId="0" applyFont="1" applyFill="1" applyBorder="1" applyAlignment="1">
      <alignment horizontal="center" vertical="center" wrapText="1"/>
    </xf>
    <xf numFmtId="0" fontId="17" fillId="8" borderId="43" xfId="0" quotePrefix="1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vertical="center" wrapText="1"/>
    </xf>
    <xf numFmtId="166" fontId="17" fillId="8" borderId="43" xfId="0" applyNumberFormat="1" applyFont="1" applyFill="1" applyBorder="1" applyAlignment="1">
      <alignment vertical="center" wrapText="1"/>
    </xf>
    <xf numFmtId="43" fontId="17" fillId="8" borderId="43" xfId="3" applyFont="1" applyFill="1" applyBorder="1" applyAlignment="1">
      <alignment vertical="center" wrapText="1"/>
    </xf>
    <xf numFmtId="167" fontId="17" fillId="8" borderId="43" xfId="1" applyNumberFormat="1" applyFont="1" applyFill="1" applyBorder="1" applyAlignment="1">
      <alignment vertical="center" wrapText="1"/>
    </xf>
    <xf numFmtId="0" fontId="16" fillId="13" borderId="43" xfId="0" applyFont="1" applyFill="1" applyBorder="1" applyAlignment="1">
      <alignment vertical="center" wrapText="1"/>
    </xf>
    <xf numFmtId="43" fontId="16" fillId="13" borderId="43" xfId="3" applyFont="1" applyFill="1" applyBorder="1" applyAlignment="1">
      <alignment vertical="center" wrapText="1"/>
    </xf>
    <xf numFmtId="167" fontId="16" fillId="13" borderId="43" xfId="1" applyNumberFormat="1" applyFont="1" applyFill="1" applyBorder="1" applyAlignment="1">
      <alignment vertical="center" wrapText="1"/>
    </xf>
    <xf numFmtId="0" fontId="17" fillId="8" borderId="46" xfId="5" quotePrefix="1" applyFont="1" applyFill="1" applyBorder="1" applyAlignment="1">
      <alignment horizontal="center" vertical="center" wrapText="1"/>
    </xf>
    <xf numFmtId="49" fontId="17" fillId="8" borderId="46" xfId="5" quotePrefix="1" applyNumberFormat="1" applyFont="1" applyFill="1" applyBorder="1" applyAlignment="1" applyProtection="1">
      <alignment horizontal="center" vertical="center" wrapText="1"/>
      <protection locked="0"/>
    </xf>
    <xf numFmtId="168" fontId="17" fillId="8" borderId="46" xfId="3" applyNumberFormat="1" applyFont="1" applyFill="1" applyBorder="1" applyAlignment="1" applyProtection="1">
      <alignment horizontal="center" vertical="center" wrapText="1"/>
      <protection locked="0"/>
    </xf>
    <xf numFmtId="49" fontId="17" fillId="8" borderId="46" xfId="5" applyNumberFormat="1" applyFont="1" applyFill="1" applyBorder="1" applyAlignment="1" applyProtection="1">
      <alignment horizontal="center" vertical="center" wrapText="1"/>
      <protection locked="0"/>
    </xf>
    <xf numFmtId="0" fontId="17" fillId="8" borderId="41" xfId="5" applyFont="1" applyFill="1" applyBorder="1"/>
    <xf numFmtId="44" fontId="17" fillId="8" borderId="43" xfId="1" applyFont="1" applyFill="1" applyBorder="1" applyAlignment="1">
      <alignment horizontal="center"/>
    </xf>
    <xf numFmtId="0" fontId="16" fillId="14" borderId="47" xfId="5" applyFont="1" applyFill="1" applyBorder="1"/>
    <xf numFmtId="44" fontId="16" fillId="14" borderId="48" xfId="1" applyFont="1" applyFill="1" applyBorder="1" applyAlignment="1" applyProtection="1">
      <alignment horizontal="center"/>
      <protection locked="0"/>
    </xf>
    <xf numFmtId="168" fontId="16" fillId="14" borderId="48" xfId="3" applyNumberFormat="1" applyFont="1" applyFill="1" applyBorder="1" applyAlignment="1" applyProtection="1">
      <alignment horizontal="center"/>
      <protection locked="0"/>
    </xf>
    <xf numFmtId="0" fontId="16" fillId="14" borderId="41" xfId="5" applyFont="1" applyFill="1" applyBorder="1"/>
    <xf numFmtId="44" fontId="16" fillId="14" borderId="43" xfId="1" applyFont="1" applyFill="1" applyBorder="1" applyAlignment="1" applyProtection="1">
      <alignment horizontal="center"/>
      <protection locked="0"/>
    </xf>
    <xf numFmtId="168" fontId="16" fillId="14" borderId="43" xfId="3" applyNumberFormat="1" applyFont="1" applyFill="1" applyBorder="1" applyAlignment="1" applyProtection="1">
      <alignment horizontal="center"/>
      <protection locked="0"/>
    </xf>
    <xf numFmtId="0" fontId="16" fillId="14" borderId="49" xfId="5" applyFont="1" applyFill="1" applyBorder="1"/>
    <xf numFmtId="44" fontId="16" fillId="14" borderId="50" xfId="1" applyFont="1" applyFill="1" applyBorder="1" applyAlignment="1" applyProtection="1">
      <alignment horizontal="center"/>
      <protection locked="0"/>
    </xf>
    <xf numFmtId="168" fontId="16" fillId="14" borderId="50" xfId="3" applyNumberFormat="1" applyFont="1" applyFill="1" applyBorder="1" applyAlignment="1" applyProtection="1">
      <alignment horizontal="center"/>
      <protection locked="0"/>
    </xf>
    <xf numFmtId="44" fontId="16" fillId="14" borderId="51" xfId="1" applyFont="1" applyFill="1" applyBorder="1" applyAlignment="1" applyProtection="1">
      <alignment horizontal="center"/>
      <protection locked="0"/>
    </xf>
    <xf numFmtId="49" fontId="20" fillId="11" borderId="17" xfId="0" applyNumberFormat="1" applyFont="1" applyFill="1" applyBorder="1" applyAlignment="1" applyProtection="1">
      <alignment horizontal="left" vertical="center"/>
      <protection locked="0"/>
    </xf>
    <xf numFmtId="49" fontId="20" fillId="11" borderId="11" xfId="0" applyNumberFormat="1" applyFont="1" applyFill="1" applyBorder="1" applyAlignment="1" applyProtection="1">
      <alignment horizontal="left" vertical="center"/>
      <protection locked="0"/>
    </xf>
    <xf numFmtId="0" fontId="8" fillId="15" borderId="26" xfId="0" applyFont="1" applyFill="1" applyBorder="1" applyAlignment="1">
      <alignment vertical="center" wrapText="1"/>
    </xf>
    <xf numFmtId="49" fontId="21" fillId="11" borderId="11" xfId="0" applyNumberFormat="1" applyFont="1" applyFill="1" applyBorder="1" applyAlignment="1" applyProtection="1">
      <alignment horizontal="left" vertical="center"/>
      <protection locked="0"/>
    </xf>
    <xf numFmtId="49" fontId="22" fillId="8" borderId="17" xfId="0" applyNumberFormat="1" applyFont="1" applyFill="1" applyBorder="1" applyAlignment="1">
      <alignment horizontal="left" vertical="center"/>
    </xf>
    <xf numFmtId="0" fontId="23" fillId="4" borderId="0" xfId="0" applyFont="1" applyFill="1"/>
    <xf numFmtId="0" fontId="3" fillId="4" borderId="0" xfId="0" applyFont="1" applyFill="1" applyAlignment="1">
      <alignment horizontal="center"/>
    </xf>
    <xf numFmtId="49" fontId="7" fillId="8" borderId="17" xfId="0" applyNumberFormat="1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right" vertical="center"/>
    </xf>
    <xf numFmtId="164" fontId="7" fillId="6" borderId="21" xfId="0" applyNumberFormat="1" applyFont="1" applyFill="1" applyBorder="1" applyAlignment="1" applyProtection="1">
      <alignment horizontal="right" vertical="center"/>
      <protection locked="0"/>
    </xf>
    <xf numFmtId="164" fontId="7" fillId="6" borderId="32" xfId="0" applyNumberFormat="1" applyFont="1" applyFill="1" applyBorder="1" applyAlignment="1" applyProtection="1">
      <alignment horizontal="right" vertical="center"/>
      <protection locked="0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horizontal="justify" vertical="center"/>
    </xf>
    <xf numFmtId="0" fontId="4" fillId="4" borderId="0" xfId="0" applyFont="1" applyFill="1" applyAlignment="1" applyProtection="1">
      <alignment horizontal="center"/>
      <protection locked="0"/>
    </xf>
    <xf numFmtId="11" fontId="11" fillId="7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11" fontId="11" fillId="7" borderId="22" xfId="0" applyNumberFormat="1" applyFont="1" applyFill="1" applyBorder="1" applyAlignment="1">
      <alignment horizontal="center" vertical="center" wrapText="1"/>
    </xf>
    <xf numFmtId="11" fontId="11" fillId="7" borderId="23" xfId="0" applyNumberFormat="1" applyFont="1" applyFill="1" applyBorder="1" applyAlignment="1">
      <alignment horizontal="center" vertical="center" wrapText="1"/>
    </xf>
    <xf numFmtId="11" fontId="11" fillId="7" borderId="32" xfId="0" applyNumberFormat="1" applyFont="1" applyFill="1" applyBorder="1" applyAlignment="1">
      <alignment horizontal="center" vertical="center" wrapText="1"/>
    </xf>
    <xf numFmtId="164" fontId="12" fillId="12" borderId="25" xfId="2" applyNumberFormat="1" applyFont="1" applyFill="1" applyBorder="1" applyAlignment="1" applyProtection="1">
      <alignment horizontal="center" vertical="center"/>
      <protection locked="0"/>
    </xf>
    <xf numFmtId="164" fontId="12" fillId="12" borderId="24" xfId="2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4" fillId="6" borderId="25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left" vertical="center"/>
    </xf>
    <xf numFmtId="11" fontId="11" fillId="0" borderId="0" xfId="0" applyNumberFormat="1" applyFont="1" applyBorder="1" applyAlignment="1">
      <alignment horizontal="center" vertical="center" wrapText="1"/>
    </xf>
    <xf numFmtId="49" fontId="26" fillId="11" borderId="11" xfId="0" applyNumberFormat="1" applyFont="1" applyFill="1" applyBorder="1" applyAlignment="1" applyProtection="1">
      <alignment horizontal="left" vertical="center"/>
      <protection locked="0"/>
    </xf>
  </cellXfs>
  <cellStyles count="6">
    <cellStyle name="Milliers" xfId="3" builtinId="3"/>
    <cellStyle name="Monétaire" xfId="1" builtinId="4"/>
    <cellStyle name="Normal" xfId="0" builtinId="0"/>
    <cellStyle name="Normal 2 2" xfId="4" xr:uid="{A6B634EA-31A4-4D6E-B868-65599D3EA150}"/>
    <cellStyle name="Normal 4 2" xfId="5" xr:uid="{FA9E5821-F51F-4D33-BE80-FDC518E69F66}"/>
    <cellStyle name="Pourcentage" xfId="2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</dxfs>
  <tableStyles count="1" defaultTableStyle="TableStyleMedium2" defaultPivotStyle="PivotStyleMedium9">
    <tableStyle name="Invisible" pivot="0" table="0" count="0" xr9:uid="{8672AAA0-9F9C-4F03-A893-43386AE7EEC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REMPLISSAGE" displayName="REMPLISSAGE" ref="B3:B26" totalsRowShown="0" headerRowDxfId="10" dataDxfId="9" tableBorderDxfId="8">
  <autoFilter ref="B3:B26" xr:uid="{00000000-0009-0000-0100-000004000000}"/>
  <tableColumns count="1">
    <tableColumn id="1" xr3:uid="{00000000-0010-0000-0000-000001000000}" name="REMPLISSAGE" dataDxfId="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au5" displayName="Tableau5" ref="D3:D5" totalsRowShown="0">
  <autoFilter ref="D3:D5" xr:uid="{00000000-0009-0000-0100-000005000000}"/>
  <tableColumns count="1">
    <tableColumn id="1" xr3:uid="{00000000-0010-0000-0100-000001000000}" name="PERIMETR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/>
  </sheetPr>
  <dimension ref="A1:F26"/>
  <sheetViews>
    <sheetView showGridLines="0" showRuler="0" view="pageBreakPreview" zoomScaleNormal="100" zoomScaleSheetLayoutView="100" zoomScalePageLayoutView="160" workbookViewId="0">
      <selection activeCell="B23" sqref="B23:E23"/>
    </sheetView>
  </sheetViews>
  <sheetFormatPr baseColWidth="10" defaultColWidth="8.85546875" defaultRowHeight="16.5" x14ac:dyDescent="0.3"/>
  <cols>
    <col min="1" max="1" width="2.85546875" style="1" customWidth="1"/>
    <col min="2" max="5" width="15" style="1" customWidth="1"/>
    <col min="6" max="6" width="2.85546875" style="1" customWidth="1"/>
    <col min="7" max="16384" width="8.85546875" style="1"/>
  </cols>
  <sheetData>
    <row r="1" spans="1:6" x14ac:dyDescent="0.3">
      <c r="A1" s="2"/>
      <c r="B1" s="3"/>
      <c r="C1" s="3"/>
      <c r="D1" s="3"/>
      <c r="E1" s="3"/>
      <c r="F1" s="4"/>
    </row>
    <row r="2" spans="1:6" x14ac:dyDescent="0.3">
      <c r="A2" s="5"/>
      <c r="B2" s="6"/>
      <c r="C2" s="6"/>
      <c r="D2" s="6"/>
      <c r="E2" s="6"/>
      <c r="F2" s="7"/>
    </row>
    <row r="3" spans="1:6" x14ac:dyDescent="0.3">
      <c r="A3" s="5"/>
      <c r="B3" s="6"/>
      <c r="C3" s="6"/>
      <c r="D3" s="6"/>
      <c r="E3" s="6"/>
      <c r="F3" s="7"/>
    </row>
    <row r="4" spans="1:6" x14ac:dyDescent="0.3">
      <c r="A4" s="5"/>
      <c r="B4" s="6"/>
      <c r="C4" s="6"/>
      <c r="D4" s="6"/>
      <c r="E4" s="6"/>
      <c r="F4" s="7"/>
    </row>
    <row r="5" spans="1:6" x14ac:dyDescent="0.3">
      <c r="A5" s="5"/>
      <c r="B5" s="6"/>
      <c r="C5" s="6"/>
      <c r="D5" s="6"/>
      <c r="E5" s="6"/>
      <c r="F5" s="7"/>
    </row>
    <row r="6" spans="1:6" x14ac:dyDescent="0.3">
      <c r="A6" s="5"/>
      <c r="B6" s="6"/>
      <c r="C6"/>
      <c r="D6" s="6"/>
      <c r="E6" s="6"/>
      <c r="F6" s="7"/>
    </row>
    <row r="7" spans="1:6" x14ac:dyDescent="0.3">
      <c r="A7" s="5"/>
      <c r="B7" s="6"/>
      <c r="C7" s="6"/>
      <c r="D7" s="6"/>
      <c r="E7" s="6"/>
      <c r="F7" s="7"/>
    </row>
    <row r="8" spans="1:6" x14ac:dyDescent="0.3">
      <c r="A8" s="5"/>
      <c r="B8" s="6"/>
      <c r="C8" s="6"/>
      <c r="D8" s="6"/>
      <c r="E8" s="6"/>
      <c r="F8" s="7"/>
    </row>
    <row r="9" spans="1:6" x14ac:dyDescent="0.3">
      <c r="A9" s="5"/>
      <c r="B9" s="6"/>
      <c r="C9" s="6"/>
      <c r="D9" s="6"/>
      <c r="E9" s="6"/>
      <c r="F9" s="7"/>
    </row>
    <row r="10" spans="1:6" x14ac:dyDescent="0.3">
      <c r="A10" s="5"/>
      <c r="B10" s="6"/>
      <c r="C10" s="6"/>
      <c r="D10" s="6"/>
      <c r="E10" s="6"/>
      <c r="F10" s="7"/>
    </row>
    <row r="11" spans="1:6" x14ac:dyDescent="0.3">
      <c r="A11" s="5"/>
      <c r="B11" s="6"/>
      <c r="C11" s="6"/>
      <c r="D11" s="6"/>
      <c r="E11" s="6"/>
      <c r="F11" s="7"/>
    </row>
    <row r="12" spans="1:6" x14ac:dyDescent="0.3">
      <c r="A12" s="5"/>
      <c r="B12" s="6"/>
      <c r="C12" s="6"/>
      <c r="D12" s="6"/>
      <c r="E12" s="6"/>
      <c r="F12" s="7"/>
    </row>
    <row r="13" spans="1:6" ht="18.75" x14ac:dyDescent="0.3">
      <c r="A13" s="132" t="s">
        <v>0</v>
      </c>
      <c r="B13" s="133"/>
      <c r="C13" s="133"/>
      <c r="D13" s="133"/>
      <c r="E13" s="133"/>
      <c r="F13" s="133"/>
    </row>
    <row r="14" spans="1:6" ht="18.75" x14ac:dyDescent="0.3">
      <c r="A14" s="5"/>
      <c r="B14" s="133"/>
      <c r="C14" s="133"/>
      <c r="D14" s="133"/>
      <c r="E14" s="133"/>
      <c r="F14" s="7"/>
    </row>
    <row r="15" spans="1:6" x14ac:dyDescent="0.3">
      <c r="A15" s="5"/>
      <c r="B15" s="6"/>
      <c r="C15" s="6"/>
      <c r="D15" s="6"/>
      <c r="E15" s="6"/>
      <c r="F15" s="7"/>
    </row>
    <row r="16" spans="1:6" ht="14.1" customHeight="1" x14ac:dyDescent="0.3">
      <c r="A16" s="5"/>
      <c r="B16" s="134" t="s">
        <v>1</v>
      </c>
      <c r="C16" s="134"/>
      <c r="D16" s="134"/>
      <c r="E16" s="134"/>
      <c r="F16" s="7"/>
    </row>
    <row r="17" spans="1:6" x14ac:dyDescent="0.3">
      <c r="A17" s="5"/>
      <c r="B17" s="134"/>
      <c r="C17" s="134"/>
      <c r="D17" s="134"/>
      <c r="E17" s="134"/>
      <c r="F17" s="7"/>
    </row>
    <row r="18" spans="1:6" x14ac:dyDescent="0.3">
      <c r="A18" s="5"/>
      <c r="B18" s="134"/>
      <c r="C18" s="134"/>
      <c r="D18" s="134"/>
      <c r="E18" s="134"/>
      <c r="F18" s="7"/>
    </row>
    <row r="19" spans="1:6" x14ac:dyDescent="0.3">
      <c r="A19" s="5"/>
      <c r="B19" s="134"/>
      <c r="C19" s="134"/>
      <c r="D19" s="134"/>
      <c r="E19" s="134"/>
      <c r="F19" s="7"/>
    </row>
    <row r="20" spans="1:6" x14ac:dyDescent="0.3">
      <c r="A20" s="5"/>
      <c r="B20" s="134"/>
      <c r="C20" s="134"/>
      <c r="D20" s="134"/>
      <c r="E20" s="134"/>
      <c r="F20" s="7"/>
    </row>
    <row r="21" spans="1:6" x14ac:dyDescent="0.3">
      <c r="A21" s="5"/>
      <c r="B21" s="134"/>
      <c r="C21" s="134"/>
      <c r="D21" s="134"/>
      <c r="E21" s="134"/>
      <c r="F21" s="7"/>
    </row>
    <row r="22" spans="1:6" ht="17.25" customHeight="1" x14ac:dyDescent="0.3">
      <c r="A22" s="5"/>
      <c r="B22" s="13" t="s">
        <v>2</v>
      </c>
      <c r="C22" s="6"/>
      <c r="D22" s="6"/>
      <c r="E22" s="6"/>
      <c r="F22" s="7"/>
    </row>
    <row r="23" spans="1:6" x14ac:dyDescent="0.3">
      <c r="A23" s="5"/>
      <c r="B23" s="136"/>
      <c r="C23" s="136"/>
      <c r="D23" s="136"/>
      <c r="E23" s="136"/>
      <c r="F23" s="7"/>
    </row>
    <row r="24" spans="1:6" x14ac:dyDescent="0.3">
      <c r="A24" s="5"/>
      <c r="B24" s="6"/>
      <c r="C24" s="6"/>
      <c r="D24" s="6"/>
      <c r="E24" s="6"/>
      <c r="F24" s="7"/>
    </row>
    <row r="25" spans="1:6" ht="23.1" customHeight="1" x14ac:dyDescent="0.3">
      <c r="A25" s="5"/>
      <c r="B25" s="135" t="s">
        <v>3</v>
      </c>
      <c r="C25" s="135"/>
      <c r="D25" s="135"/>
      <c r="E25" s="135"/>
      <c r="F25" s="7"/>
    </row>
    <row r="26" spans="1:6" ht="17.25" thickBot="1" x14ac:dyDescent="0.35">
      <c r="A26" s="8"/>
      <c r="B26" s="9"/>
      <c r="C26" s="9"/>
      <c r="D26" s="9"/>
      <c r="E26" s="9"/>
      <c r="F26" s="10"/>
    </row>
  </sheetData>
  <sheetProtection algorithmName="SHA-512" hashValue="hNt7jDuO+/cyK0241nVDUp62T+zamn17sEj0lwtlkkfY2m6qNbAV1XeO2lfElTODPiuz3Oo2xZvTHSqHZRqeNw==" saltValue="8b34MRhY9zID7Ek+oXf8eQ==" spinCount="100000" sheet="1" selectLockedCells="1"/>
  <mergeCells count="5">
    <mergeCell ref="A13:F13"/>
    <mergeCell ref="B14:E14"/>
    <mergeCell ref="B16:E21"/>
    <mergeCell ref="B25:E25"/>
    <mergeCell ref="B23:E23"/>
  </mergeCells>
  <conditionalFormatting sqref="B23">
    <cfRule type="containsBlanks" dxfId="6" priority="6">
      <formula>LEN(TRIM(B23))=0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7">
    <tabColor theme="6" tint="-0.499984740745262"/>
    <pageSetUpPr fitToPage="1"/>
  </sheetPr>
  <dimension ref="A2:Q52"/>
  <sheetViews>
    <sheetView showGridLines="0" view="pageBreakPreview" topLeftCell="B20" zoomScale="130" zoomScaleNormal="100" zoomScaleSheetLayoutView="130" workbookViewId="0">
      <selection activeCell="B36" sqref="B36"/>
    </sheetView>
  </sheetViews>
  <sheetFormatPr baseColWidth="10" defaultColWidth="11.5703125" defaultRowHeight="16.5" x14ac:dyDescent="0.3"/>
  <cols>
    <col min="1" max="1" width="2.85546875" style="1" customWidth="1"/>
    <col min="2" max="2" width="100.140625" style="1" bestFit="1" customWidth="1"/>
    <col min="3" max="3" width="10.85546875" style="1" customWidth="1"/>
    <col min="4" max="13" width="14.42578125" style="1" customWidth="1"/>
    <col min="14" max="14" width="6" style="1" customWidth="1"/>
    <col min="15" max="16" width="14.42578125" style="1" customWidth="1"/>
    <col min="17" max="17" width="10.85546875" style="1" customWidth="1"/>
    <col min="18" max="18" width="2.85546875" style="1" customWidth="1"/>
    <col min="19" max="16384" width="11.5703125" style="1"/>
  </cols>
  <sheetData>
    <row r="2" spans="2:17" ht="18.75" x14ac:dyDescent="0.3">
      <c r="B2" s="138" t="s">
        <v>82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2:17" ht="18.75" x14ac:dyDescent="0.3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2:17" x14ac:dyDescent="0.3">
      <c r="C4" s="46"/>
      <c r="D4" s="137" t="s">
        <v>4</v>
      </c>
      <c r="E4" s="137" t="s">
        <v>5</v>
      </c>
      <c r="F4" s="137" t="s">
        <v>6</v>
      </c>
      <c r="G4" s="137" t="s">
        <v>7</v>
      </c>
      <c r="H4" s="137" t="s">
        <v>8</v>
      </c>
      <c r="I4" s="137" t="s">
        <v>9</v>
      </c>
      <c r="J4" s="137" t="s">
        <v>10</v>
      </c>
      <c r="K4" s="137" t="s">
        <v>11</v>
      </c>
      <c r="L4" s="137" t="s">
        <v>12</v>
      </c>
      <c r="M4" s="137" t="s">
        <v>13</v>
      </c>
      <c r="N4" s="51"/>
      <c r="O4" s="139" t="s">
        <v>14</v>
      </c>
      <c r="P4" s="141" t="s">
        <v>15</v>
      </c>
      <c r="Q4" s="21"/>
    </row>
    <row r="5" spans="2:17" x14ac:dyDescent="0.3">
      <c r="C5" s="22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51"/>
      <c r="O5" s="140"/>
      <c r="P5" s="141"/>
      <c r="Q5" s="22"/>
    </row>
    <row r="6" spans="2:17" x14ac:dyDescent="0.3">
      <c r="B6" s="23" t="s">
        <v>16</v>
      </c>
      <c r="C6" s="24"/>
      <c r="D6" s="66"/>
      <c r="E6" s="66"/>
      <c r="F6" s="66"/>
      <c r="G6" s="66"/>
      <c r="H6" s="66"/>
      <c r="I6" s="66"/>
      <c r="J6" s="66"/>
      <c r="K6" s="66"/>
      <c r="L6" s="66"/>
      <c r="M6" s="66"/>
      <c r="N6" s="42"/>
      <c r="O6" s="42"/>
      <c r="P6" s="42"/>
      <c r="Q6" s="24"/>
    </row>
    <row r="7" spans="2:17" x14ac:dyDescent="0.3">
      <c r="B7" s="124" t="s">
        <v>84</v>
      </c>
      <c r="C7" s="25"/>
      <c r="D7" s="82"/>
      <c r="E7" s="82"/>
      <c r="F7" s="82"/>
      <c r="G7" s="82"/>
      <c r="H7" s="82"/>
      <c r="I7" s="82"/>
      <c r="J7" s="82"/>
      <c r="K7" s="82"/>
      <c r="L7" s="82"/>
      <c r="M7" s="82"/>
      <c r="N7" s="67"/>
      <c r="O7" s="82" t="e">
        <f t="shared" ref="O7:O13" si="0">AVERAGE(D7:M7)</f>
        <v>#DIV/0!</v>
      </c>
      <c r="P7" s="82">
        <f t="shared" ref="P7:P13" si="1">SUM(D7:M7)</f>
        <v>0</v>
      </c>
      <c r="Q7" s="26"/>
    </row>
    <row r="8" spans="2:17" x14ac:dyDescent="0.3">
      <c r="B8" s="150" t="s">
        <v>87</v>
      </c>
      <c r="C8" s="25"/>
      <c r="D8" s="83"/>
      <c r="E8" s="14"/>
      <c r="F8" s="14"/>
      <c r="G8" s="14"/>
      <c r="H8" s="14"/>
      <c r="I8" s="14"/>
      <c r="J8" s="14"/>
      <c r="K8" s="14"/>
      <c r="L8" s="14"/>
      <c r="M8" s="14"/>
      <c r="N8" s="67"/>
      <c r="O8" s="14" t="e">
        <f t="shared" si="0"/>
        <v>#DIV/0!</v>
      </c>
      <c r="P8" s="14">
        <f t="shared" si="1"/>
        <v>0</v>
      </c>
      <c r="Q8" s="26"/>
    </row>
    <row r="9" spans="2:17" x14ac:dyDescent="0.3">
      <c r="B9" s="150" t="s">
        <v>88</v>
      </c>
      <c r="C9" s="25"/>
      <c r="D9" s="130"/>
      <c r="E9" s="48"/>
      <c r="F9" s="48"/>
      <c r="G9" s="48"/>
      <c r="H9" s="48"/>
      <c r="I9" s="48"/>
      <c r="J9" s="48"/>
      <c r="K9" s="48"/>
      <c r="L9" s="48"/>
      <c r="M9" s="48"/>
      <c r="N9" s="67"/>
      <c r="O9" s="48"/>
      <c r="P9" s="48"/>
      <c r="Q9" s="26"/>
    </row>
    <row r="10" spans="2:17" x14ac:dyDescent="0.3">
      <c r="B10" s="150" t="s">
        <v>89</v>
      </c>
      <c r="C10" s="2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67"/>
      <c r="O10" s="48" t="e">
        <f t="shared" si="0"/>
        <v>#DIV/0!</v>
      </c>
      <c r="P10" s="48">
        <f t="shared" si="1"/>
        <v>0</v>
      </c>
      <c r="Q10" s="26"/>
    </row>
    <row r="11" spans="2:17" x14ac:dyDescent="0.3">
      <c r="B11" s="150" t="s">
        <v>90</v>
      </c>
      <c r="C11" s="129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149"/>
      <c r="O11" s="130"/>
      <c r="P11" s="131"/>
      <c r="Q11" s="53"/>
    </row>
    <row r="12" spans="2:17" ht="17.25" thickBot="1" x14ac:dyDescent="0.35">
      <c r="B12" s="150" t="s">
        <v>83</v>
      </c>
      <c r="C12" s="129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51"/>
      <c r="O12" s="130"/>
      <c r="P12" s="131"/>
      <c r="Q12" s="53"/>
    </row>
    <row r="13" spans="2:17" ht="17.25" thickBot="1" x14ac:dyDescent="0.35">
      <c r="B13" s="17" t="s">
        <v>18</v>
      </c>
      <c r="C13" s="45"/>
      <c r="D13" s="27">
        <f>SUM(D7:D10)</f>
        <v>0</v>
      </c>
      <c r="E13" s="27">
        <f>SUM(E7:E10)</f>
        <v>0</v>
      </c>
      <c r="F13" s="27"/>
      <c r="G13" s="27"/>
      <c r="H13" s="27"/>
      <c r="I13" s="27"/>
      <c r="J13" s="27"/>
      <c r="K13" s="27"/>
      <c r="L13" s="27"/>
      <c r="M13" s="27">
        <f>SUM(M7:M10)</f>
        <v>0</v>
      </c>
      <c r="N13" s="51"/>
      <c r="O13" s="78">
        <f t="shared" si="0"/>
        <v>0</v>
      </c>
      <c r="P13" s="79">
        <f t="shared" si="1"/>
        <v>0</v>
      </c>
      <c r="Q13" s="45"/>
    </row>
    <row r="14" spans="2:17" x14ac:dyDescent="0.3">
      <c r="B14" s="17"/>
      <c r="C14" s="6"/>
      <c r="N14" s="51"/>
      <c r="Q14" s="6"/>
    </row>
    <row r="15" spans="2:17" ht="5.0999999999999996" customHeight="1" x14ac:dyDescent="0.3">
      <c r="B15" s="28"/>
      <c r="C15" s="30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51"/>
      <c r="O15" s="29"/>
      <c r="P15" s="29"/>
      <c r="Q15" s="30"/>
    </row>
    <row r="16" spans="2:17" ht="17.25" thickBot="1" x14ac:dyDescent="0.35">
      <c r="B16" s="31" t="s">
        <v>19</v>
      </c>
      <c r="C16" s="30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51"/>
      <c r="O16" s="32"/>
      <c r="P16" s="29"/>
      <c r="Q16" s="30"/>
    </row>
    <row r="17" spans="2:17" x14ac:dyDescent="0.3">
      <c r="B17" s="33" t="s">
        <v>20</v>
      </c>
      <c r="C17" s="35"/>
      <c r="D17" s="49">
        <f t="shared" ref="D17:M17" si="2">SUM(D18:D24)</f>
        <v>0</v>
      </c>
      <c r="E17" s="49">
        <f t="shared" si="2"/>
        <v>0</v>
      </c>
      <c r="F17" s="49">
        <f t="shared" si="2"/>
        <v>0</v>
      </c>
      <c r="G17" s="49">
        <f t="shared" si="2"/>
        <v>0</v>
      </c>
      <c r="H17" s="49">
        <f t="shared" si="2"/>
        <v>0</v>
      </c>
      <c r="I17" s="49">
        <f t="shared" si="2"/>
        <v>0</v>
      </c>
      <c r="J17" s="49">
        <f t="shared" si="2"/>
        <v>0</v>
      </c>
      <c r="K17" s="49">
        <f t="shared" si="2"/>
        <v>0</v>
      </c>
      <c r="L17" s="49">
        <f t="shared" si="2"/>
        <v>0</v>
      </c>
      <c r="M17" s="49">
        <f t="shared" si="2"/>
        <v>0</v>
      </c>
      <c r="N17" s="51"/>
      <c r="O17" s="34" t="e">
        <f>SUM(O18:O24)</f>
        <v>#DIV/0!</v>
      </c>
      <c r="P17" s="34">
        <f>SUM(P18:P24)</f>
        <v>0</v>
      </c>
      <c r="Q17" s="35"/>
    </row>
    <row r="18" spans="2:17" x14ac:dyDescent="0.3">
      <c r="B18" s="36" t="s">
        <v>21</v>
      </c>
      <c r="C18" s="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51"/>
      <c r="O18" s="15" t="e">
        <f t="shared" ref="O18:O24" si="3">AVERAGE(D18:M18)</f>
        <v>#DIV/0!</v>
      </c>
      <c r="P18" s="16">
        <f t="shared" ref="P18:P24" si="4">SUM(D18:M18)</f>
        <v>0</v>
      </c>
      <c r="Q18" s="26"/>
    </row>
    <row r="19" spans="2:17" x14ac:dyDescent="0.3">
      <c r="B19" s="36" t="s">
        <v>22</v>
      </c>
      <c r="C19" s="2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51"/>
      <c r="O19" s="15" t="e">
        <f t="shared" si="3"/>
        <v>#DIV/0!</v>
      </c>
      <c r="P19" s="50">
        <f t="shared" si="4"/>
        <v>0</v>
      </c>
      <c r="Q19" s="26"/>
    </row>
    <row r="20" spans="2:17" x14ac:dyDescent="0.3">
      <c r="B20" s="36" t="s">
        <v>23</v>
      </c>
      <c r="C20" s="2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51"/>
      <c r="O20" s="15" t="e">
        <f t="shared" si="3"/>
        <v>#DIV/0!</v>
      </c>
      <c r="P20" s="16">
        <f t="shared" si="4"/>
        <v>0</v>
      </c>
      <c r="Q20" s="26"/>
    </row>
    <row r="21" spans="2:17" x14ac:dyDescent="0.3">
      <c r="B21" s="36" t="s">
        <v>85</v>
      </c>
      <c r="C21" s="2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51"/>
      <c r="O21" s="15" t="e">
        <f t="shared" si="3"/>
        <v>#DIV/0!</v>
      </c>
      <c r="P21" s="16">
        <f t="shared" si="4"/>
        <v>0</v>
      </c>
      <c r="Q21" s="26"/>
    </row>
    <row r="22" spans="2:17" x14ac:dyDescent="0.3">
      <c r="B22" s="36" t="s">
        <v>24</v>
      </c>
      <c r="C22" s="2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51"/>
      <c r="O22" s="15" t="e">
        <f t="shared" si="3"/>
        <v>#DIV/0!</v>
      </c>
      <c r="P22" s="16">
        <f t="shared" si="4"/>
        <v>0</v>
      </c>
      <c r="Q22" s="26"/>
    </row>
    <row r="23" spans="2:17" x14ac:dyDescent="0.3">
      <c r="B23" s="36" t="s">
        <v>25</v>
      </c>
      <c r="C23" s="2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51"/>
      <c r="O23" s="15" t="e">
        <f t="shared" si="3"/>
        <v>#DIV/0!</v>
      </c>
      <c r="P23" s="16">
        <f t="shared" si="4"/>
        <v>0</v>
      </c>
      <c r="Q23" s="26"/>
    </row>
    <row r="24" spans="2:17" x14ac:dyDescent="0.3">
      <c r="B24" s="36" t="s">
        <v>26</v>
      </c>
      <c r="C24" s="2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51"/>
      <c r="O24" s="15" t="e">
        <f t="shared" si="3"/>
        <v>#DIV/0!</v>
      </c>
      <c r="P24" s="50">
        <f t="shared" si="4"/>
        <v>0</v>
      </c>
      <c r="Q24" s="26"/>
    </row>
    <row r="25" spans="2:17" x14ac:dyDescent="0.3">
      <c r="B25" s="37" t="s">
        <v>27</v>
      </c>
      <c r="C25" s="35"/>
      <c r="D25" s="49">
        <f>SUM(D26:D28)</f>
        <v>0</v>
      </c>
      <c r="E25" s="49">
        <f t="shared" ref="E25:L25" si="5">SUM(E26:E28)</f>
        <v>0</v>
      </c>
      <c r="F25" s="49">
        <f t="shared" si="5"/>
        <v>0</v>
      </c>
      <c r="G25" s="49">
        <f t="shared" si="5"/>
        <v>0</v>
      </c>
      <c r="H25" s="49">
        <f t="shared" si="5"/>
        <v>0</v>
      </c>
      <c r="I25" s="49">
        <f t="shared" si="5"/>
        <v>0</v>
      </c>
      <c r="J25" s="49">
        <f t="shared" si="5"/>
        <v>0</v>
      </c>
      <c r="K25" s="49">
        <f t="shared" si="5"/>
        <v>0</v>
      </c>
      <c r="L25" s="49">
        <f t="shared" si="5"/>
        <v>0</v>
      </c>
      <c r="M25" s="49">
        <f t="shared" ref="M25" si="6">SUM(M26:M28)</f>
        <v>0</v>
      </c>
      <c r="N25" s="51"/>
      <c r="O25" s="38" t="e">
        <f t="shared" ref="O25:P25" si="7">SUM(O26:O28)</f>
        <v>#DIV/0!</v>
      </c>
      <c r="P25" s="38">
        <f t="shared" si="7"/>
        <v>0</v>
      </c>
      <c r="Q25" s="35"/>
    </row>
    <row r="26" spans="2:17" x14ac:dyDescent="0.3">
      <c r="B26" s="36" t="s">
        <v>28</v>
      </c>
      <c r="C26" s="26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51"/>
      <c r="O26" s="15" t="e">
        <f>AVERAGE(D26:M26)</f>
        <v>#DIV/0!</v>
      </c>
      <c r="P26" s="50">
        <f>SUM(D26:M26)</f>
        <v>0</v>
      </c>
      <c r="Q26" s="26"/>
    </row>
    <row r="27" spans="2:17" x14ac:dyDescent="0.3">
      <c r="B27" s="36" t="s">
        <v>29</v>
      </c>
      <c r="C27" s="2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51"/>
      <c r="O27" s="15" t="e">
        <f>AVERAGE(D27:M27)</f>
        <v>#DIV/0!</v>
      </c>
      <c r="P27" s="16">
        <f>SUM(D27:M27)</f>
        <v>0</v>
      </c>
      <c r="Q27" s="26"/>
    </row>
    <row r="28" spans="2:17" x14ac:dyDescent="0.3">
      <c r="B28" s="39" t="s">
        <v>30</v>
      </c>
      <c r="C28" s="26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1"/>
      <c r="O28" s="15" t="e">
        <f>AVERAGE(D28:M28)</f>
        <v>#DIV/0!</v>
      </c>
      <c r="P28" s="50">
        <f>SUM(D28:M28)</f>
        <v>0</v>
      </c>
      <c r="Q28" s="26"/>
    </row>
    <row r="29" spans="2:17" x14ac:dyDescent="0.3">
      <c r="B29" s="37" t="s">
        <v>31</v>
      </c>
      <c r="C29" s="35"/>
      <c r="D29" s="49">
        <f>D30</f>
        <v>0</v>
      </c>
      <c r="E29" s="49">
        <f t="shared" ref="E29:M29" si="8">E30</f>
        <v>0</v>
      </c>
      <c r="F29" s="49">
        <f t="shared" si="8"/>
        <v>0</v>
      </c>
      <c r="G29" s="49">
        <f t="shared" si="8"/>
        <v>0</v>
      </c>
      <c r="H29" s="49">
        <f t="shared" si="8"/>
        <v>0</v>
      </c>
      <c r="I29" s="49">
        <f t="shared" si="8"/>
        <v>0</v>
      </c>
      <c r="J29" s="49">
        <f t="shared" si="8"/>
        <v>0</v>
      </c>
      <c r="K29" s="49">
        <f t="shared" si="8"/>
        <v>0</v>
      </c>
      <c r="L29" s="49">
        <f t="shared" si="8"/>
        <v>0</v>
      </c>
      <c r="M29" s="49">
        <f t="shared" si="8"/>
        <v>0</v>
      </c>
      <c r="N29" s="51"/>
      <c r="O29" s="38" t="e">
        <f>SUM(O30:O30)</f>
        <v>#DIV/0!</v>
      </c>
      <c r="P29" s="38">
        <f>SUM(P30:P30)</f>
        <v>0</v>
      </c>
      <c r="Q29" s="35"/>
    </row>
    <row r="30" spans="2:17" x14ac:dyDescent="0.3">
      <c r="B30" s="36" t="s">
        <v>32</v>
      </c>
      <c r="C30" s="26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1"/>
      <c r="O30" s="15" t="e">
        <f>AVERAGE(D30:M30)</f>
        <v>#DIV/0!</v>
      </c>
      <c r="P30" s="50">
        <f>SUM(D30:M30)</f>
        <v>0</v>
      </c>
      <c r="Q30" s="26"/>
    </row>
    <row r="31" spans="2:17" x14ac:dyDescent="0.3">
      <c r="B31" s="37" t="s">
        <v>33</v>
      </c>
      <c r="C31" s="35"/>
      <c r="D31" s="49">
        <f>D32+D33</f>
        <v>0</v>
      </c>
      <c r="E31" s="49">
        <f t="shared" ref="E31:M31" si="9">E32+E33</f>
        <v>0</v>
      </c>
      <c r="F31" s="49">
        <f t="shared" si="9"/>
        <v>0</v>
      </c>
      <c r="G31" s="49">
        <f t="shared" si="9"/>
        <v>0</v>
      </c>
      <c r="H31" s="49">
        <f t="shared" si="9"/>
        <v>0</v>
      </c>
      <c r="I31" s="49">
        <f t="shared" si="9"/>
        <v>0</v>
      </c>
      <c r="J31" s="49">
        <f t="shared" si="9"/>
        <v>0</v>
      </c>
      <c r="K31" s="49">
        <f t="shared" si="9"/>
        <v>0</v>
      </c>
      <c r="L31" s="49">
        <f t="shared" si="9"/>
        <v>0</v>
      </c>
      <c r="M31" s="49">
        <f t="shared" si="9"/>
        <v>0</v>
      </c>
      <c r="N31" s="51"/>
      <c r="O31" s="38" t="e">
        <f>SUM(O32:O32)</f>
        <v>#DIV/0!</v>
      </c>
      <c r="P31" s="38">
        <f>SUM(P32:P32)</f>
        <v>0</v>
      </c>
      <c r="Q31" s="35"/>
    </row>
    <row r="32" spans="2:17" x14ac:dyDescent="0.3">
      <c r="B32" s="125" t="s">
        <v>34</v>
      </c>
      <c r="C32" s="2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51"/>
      <c r="O32" s="15" t="e">
        <f>AVERAGE(D32:M32)</f>
        <v>#DIV/0!</v>
      </c>
      <c r="P32" s="50">
        <f>SUM(D32:M32)</f>
        <v>0</v>
      </c>
      <c r="Q32" s="26"/>
    </row>
    <row r="33" spans="1:17" x14ac:dyDescent="0.3">
      <c r="B33" s="36" t="s">
        <v>91</v>
      </c>
      <c r="C33" s="2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51"/>
      <c r="O33" s="15" t="e">
        <f>AVERAGE(D33:M33)</f>
        <v>#DIV/0!</v>
      </c>
      <c r="P33" s="50">
        <f>SUM(D33:M33)</f>
        <v>0</v>
      </c>
      <c r="Q33" s="26"/>
    </row>
    <row r="34" spans="1:17" x14ac:dyDescent="0.3">
      <c r="B34" s="36" t="s">
        <v>92</v>
      </c>
      <c r="C34" s="2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51"/>
      <c r="O34" s="15" t="e">
        <f>AVERAGE(D34:M34)</f>
        <v>#DIV/0!</v>
      </c>
      <c r="P34" s="50">
        <f>SUM(D34:M34)</f>
        <v>0</v>
      </c>
      <c r="Q34" s="26"/>
    </row>
    <row r="35" spans="1:17" x14ac:dyDescent="0.3">
      <c r="B35" s="37" t="s">
        <v>35</v>
      </c>
      <c r="C35" s="35"/>
      <c r="D35" s="49">
        <f>D36</f>
        <v>0</v>
      </c>
      <c r="E35" s="49">
        <f t="shared" ref="E35:M35" si="10">E36</f>
        <v>0</v>
      </c>
      <c r="F35" s="49">
        <f t="shared" si="10"/>
        <v>0</v>
      </c>
      <c r="G35" s="49">
        <f t="shared" si="10"/>
        <v>0</v>
      </c>
      <c r="H35" s="49">
        <f t="shared" si="10"/>
        <v>0</v>
      </c>
      <c r="I35" s="49">
        <f t="shared" si="10"/>
        <v>0</v>
      </c>
      <c r="J35" s="49">
        <f t="shared" si="10"/>
        <v>0</v>
      </c>
      <c r="K35" s="49">
        <f t="shared" si="10"/>
        <v>0</v>
      </c>
      <c r="L35" s="49">
        <f t="shared" si="10"/>
        <v>0</v>
      </c>
      <c r="M35" s="49">
        <f t="shared" si="10"/>
        <v>0</v>
      </c>
      <c r="N35" s="51"/>
      <c r="O35" s="38" t="e">
        <f>SUM(O36:O36)</f>
        <v>#DIV/0!</v>
      </c>
      <c r="P35" s="38">
        <f>SUM(P36:P36)</f>
        <v>0</v>
      </c>
      <c r="Q35" s="35"/>
    </row>
    <row r="36" spans="1:17" ht="27.75" x14ac:dyDescent="0.3">
      <c r="B36" s="128" t="s">
        <v>86</v>
      </c>
      <c r="C36" s="26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1"/>
      <c r="O36" s="15" t="e">
        <f>AVERAGE(D36:M36)</f>
        <v>#DIV/0!</v>
      </c>
      <c r="P36" s="50">
        <f>SUM(D36:M36)</f>
        <v>0</v>
      </c>
      <c r="Q36" s="26"/>
    </row>
    <row r="37" spans="1:17" x14ac:dyDescent="0.3">
      <c r="B37" s="37" t="s">
        <v>36</v>
      </c>
      <c r="C37" s="35"/>
      <c r="D37" s="49">
        <f>SUM(D38:D43)</f>
        <v>0</v>
      </c>
      <c r="E37" s="49">
        <f>SUM(E38:E43)</f>
        <v>0</v>
      </c>
      <c r="F37" s="49">
        <f t="shared" ref="F37:M37" si="11">SUM(F38:F43)</f>
        <v>0</v>
      </c>
      <c r="G37" s="49">
        <f t="shared" si="11"/>
        <v>0</v>
      </c>
      <c r="H37" s="49">
        <f t="shared" si="11"/>
        <v>0</v>
      </c>
      <c r="I37" s="49">
        <f t="shared" si="11"/>
        <v>0</v>
      </c>
      <c r="J37" s="49">
        <f t="shared" si="11"/>
        <v>0</v>
      </c>
      <c r="K37" s="49">
        <f t="shared" si="11"/>
        <v>0</v>
      </c>
      <c r="L37" s="49">
        <f t="shared" si="11"/>
        <v>0</v>
      </c>
      <c r="M37" s="49">
        <f t="shared" si="11"/>
        <v>0</v>
      </c>
      <c r="N37" s="51"/>
      <c r="O37" s="38" t="e">
        <f>SUM(O38:O43)</f>
        <v>#DIV/0!</v>
      </c>
      <c r="P37" s="38">
        <f>SUM(P38:P43)</f>
        <v>0</v>
      </c>
      <c r="Q37" s="35"/>
    </row>
    <row r="38" spans="1:17" x14ac:dyDescent="0.3">
      <c r="B38" s="36" t="s">
        <v>37</v>
      </c>
      <c r="C38" s="26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51"/>
      <c r="O38" s="15" t="e">
        <f t="shared" ref="O38:O43" si="12">AVERAGE(D38:M38)</f>
        <v>#DIV/0!</v>
      </c>
      <c r="P38" s="50">
        <f t="shared" ref="P38:P43" si="13">SUM(D38:M38)</f>
        <v>0</v>
      </c>
      <c r="Q38" s="26"/>
    </row>
    <row r="39" spans="1:17" x14ac:dyDescent="0.3">
      <c r="B39" s="36" t="s">
        <v>38</v>
      </c>
      <c r="C39" s="26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1"/>
      <c r="O39" s="15" t="e">
        <f t="shared" si="12"/>
        <v>#DIV/0!</v>
      </c>
      <c r="P39" s="16">
        <f t="shared" si="13"/>
        <v>0</v>
      </c>
      <c r="Q39" s="26"/>
    </row>
    <row r="40" spans="1:17" x14ac:dyDescent="0.3">
      <c r="B40" s="36" t="s">
        <v>39</v>
      </c>
      <c r="C40" s="26"/>
      <c r="D40" s="84"/>
      <c r="E40" s="16"/>
      <c r="F40" s="16"/>
      <c r="G40" s="16"/>
      <c r="H40" s="16"/>
      <c r="I40" s="16"/>
      <c r="J40" s="16"/>
      <c r="K40" s="16"/>
      <c r="L40" s="16"/>
      <c r="M40" s="16"/>
      <c r="N40" s="51"/>
      <c r="O40" s="15" t="e">
        <f t="shared" si="12"/>
        <v>#DIV/0!</v>
      </c>
      <c r="P40" s="16">
        <f t="shared" si="13"/>
        <v>0</v>
      </c>
      <c r="Q40" s="26"/>
    </row>
    <row r="41" spans="1:17" x14ac:dyDescent="0.3">
      <c r="B41" s="36" t="s">
        <v>40</v>
      </c>
      <c r="C41" s="2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51"/>
      <c r="O41" s="15" t="e">
        <f t="shared" si="12"/>
        <v>#DIV/0!</v>
      </c>
      <c r="P41" s="50">
        <f t="shared" si="13"/>
        <v>0</v>
      </c>
      <c r="Q41" s="26"/>
    </row>
    <row r="42" spans="1:17" x14ac:dyDescent="0.3">
      <c r="B42" s="36" t="s">
        <v>41</v>
      </c>
      <c r="C42" s="2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51"/>
      <c r="O42" s="15" t="e">
        <f t="shared" si="12"/>
        <v>#DIV/0!</v>
      </c>
      <c r="P42" s="16">
        <f t="shared" si="13"/>
        <v>0</v>
      </c>
      <c r="Q42" s="26"/>
    </row>
    <row r="43" spans="1:17" x14ac:dyDescent="0.3">
      <c r="B43" s="36" t="s">
        <v>42</v>
      </c>
      <c r="C43" s="26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15" t="e">
        <f t="shared" si="12"/>
        <v>#DIV/0!</v>
      </c>
      <c r="P43" s="50">
        <f t="shared" si="13"/>
        <v>0</v>
      </c>
      <c r="Q43" s="26"/>
    </row>
    <row r="44" spans="1:17" x14ac:dyDescent="0.3">
      <c r="B44" s="85" t="s">
        <v>43</v>
      </c>
      <c r="C44" s="53"/>
      <c r="D44" s="49">
        <f>D45</f>
        <v>0</v>
      </c>
      <c r="E44" s="49">
        <f t="shared" ref="E44:M44" si="14">E45</f>
        <v>0</v>
      </c>
      <c r="F44" s="49">
        <f t="shared" si="14"/>
        <v>0</v>
      </c>
      <c r="G44" s="49">
        <f t="shared" si="14"/>
        <v>0</v>
      </c>
      <c r="H44" s="49">
        <f t="shared" si="14"/>
        <v>0</v>
      </c>
      <c r="I44" s="49">
        <f t="shared" si="14"/>
        <v>0</v>
      </c>
      <c r="J44" s="49">
        <f t="shared" si="14"/>
        <v>0</v>
      </c>
      <c r="K44" s="49">
        <f t="shared" si="14"/>
        <v>0</v>
      </c>
      <c r="L44" s="49">
        <f t="shared" si="14"/>
        <v>0</v>
      </c>
      <c r="M44" s="49">
        <f t="shared" si="14"/>
        <v>0</v>
      </c>
      <c r="N44" s="51"/>
      <c r="O44" s="38">
        <f>O45</f>
        <v>0</v>
      </c>
      <c r="P44" s="80">
        <f>P45</f>
        <v>0</v>
      </c>
      <c r="Q44" s="26"/>
    </row>
    <row r="45" spans="1:17" ht="17.25" thickBot="1" x14ac:dyDescent="0.35">
      <c r="A45" s="87"/>
      <c r="B45" s="86" t="s">
        <v>22</v>
      </c>
      <c r="C45" s="53"/>
      <c r="D45" s="54">
        <f>'Annexe 1c - Travaux'!$C$37/10</f>
        <v>0</v>
      </c>
      <c r="E45" s="54">
        <f>'Annexe 1c - Travaux'!$C$37/10</f>
        <v>0</v>
      </c>
      <c r="F45" s="54">
        <f>'Annexe 1c - Travaux'!$C$37/10</f>
        <v>0</v>
      </c>
      <c r="G45" s="54">
        <f>'Annexe 1c - Travaux'!$C$37/10</f>
        <v>0</v>
      </c>
      <c r="H45" s="54">
        <f>'Annexe 1c - Travaux'!$C$37/10</f>
        <v>0</v>
      </c>
      <c r="I45" s="54">
        <f>'Annexe 1c - Travaux'!$C$37/10</f>
        <v>0</v>
      </c>
      <c r="J45" s="54">
        <f>'Annexe 1c - Travaux'!$C$37/10</f>
        <v>0</v>
      </c>
      <c r="K45" s="54">
        <f>'Annexe 1c - Travaux'!$C$37/10</f>
        <v>0</v>
      </c>
      <c r="L45" s="54">
        <f>'Annexe 1c - Travaux'!$C$37/10</f>
        <v>0</v>
      </c>
      <c r="M45" s="54">
        <f>'Annexe 1c - Travaux'!$C$37/10</f>
        <v>0</v>
      </c>
      <c r="N45" s="51"/>
      <c r="O45" s="62">
        <f>AVERAGE(D45:M45)</f>
        <v>0</v>
      </c>
      <c r="P45" s="62">
        <f>SUM(D45:M45)</f>
        <v>0</v>
      </c>
      <c r="Q45" s="26"/>
    </row>
    <row r="46" spans="1:17" ht="17.25" thickBot="1" x14ac:dyDescent="0.35">
      <c r="A46" s="87"/>
      <c r="B46" s="69" t="s">
        <v>44</v>
      </c>
      <c r="C46" s="70"/>
      <c r="D46" s="71">
        <f t="shared" ref="D46:M46" si="15">SUM(D17,D25,D29,D31,D35,D37,D44)</f>
        <v>0</v>
      </c>
      <c r="E46" s="72">
        <f t="shared" si="15"/>
        <v>0</v>
      </c>
      <c r="F46" s="72">
        <f t="shared" si="15"/>
        <v>0</v>
      </c>
      <c r="G46" s="72">
        <f t="shared" si="15"/>
        <v>0</v>
      </c>
      <c r="H46" s="72">
        <f t="shared" si="15"/>
        <v>0</v>
      </c>
      <c r="I46" s="72">
        <f t="shared" si="15"/>
        <v>0</v>
      </c>
      <c r="J46" s="72">
        <f t="shared" si="15"/>
        <v>0</v>
      </c>
      <c r="K46" s="72">
        <f t="shared" si="15"/>
        <v>0</v>
      </c>
      <c r="L46" s="72">
        <f t="shared" si="15"/>
        <v>0</v>
      </c>
      <c r="M46" s="72">
        <f t="shared" si="15"/>
        <v>0</v>
      </c>
      <c r="N46" s="52"/>
      <c r="O46" s="73" t="e">
        <f>O37+O35+O31+O29+O25+O17+O44</f>
        <v>#DIV/0!</v>
      </c>
      <c r="P46" s="81">
        <f>SUM(D46:M46)</f>
        <v>0</v>
      </c>
      <c r="Q46" s="45"/>
    </row>
    <row r="47" spans="1:17" ht="17.25" thickBot="1" x14ac:dyDescent="0.35">
      <c r="B47" s="18"/>
      <c r="C47" s="6"/>
      <c r="Q47" s="6"/>
    </row>
    <row r="48" spans="1:17" ht="17.25" thickBot="1" x14ac:dyDescent="0.35">
      <c r="B48" s="17" t="s">
        <v>45</v>
      </c>
      <c r="C48" s="41"/>
      <c r="D48" s="74">
        <f>D13-D46</f>
        <v>0</v>
      </c>
      <c r="E48" s="77">
        <f>E13-E46</f>
        <v>0</v>
      </c>
      <c r="F48" s="77"/>
      <c r="G48" s="77"/>
      <c r="H48" s="77"/>
      <c r="I48" s="77"/>
      <c r="J48" s="77"/>
      <c r="K48" s="77"/>
      <c r="L48" s="77"/>
      <c r="M48" s="77">
        <f>M13-M46</f>
        <v>0</v>
      </c>
      <c r="N48" s="40"/>
      <c r="O48" s="75" t="e">
        <f>O13-O46</f>
        <v>#DIV/0!</v>
      </c>
      <c r="P48" s="76">
        <f>P13-P46</f>
        <v>0</v>
      </c>
      <c r="Q48" s="44"/>
    </row>
    <row r="49" spans="2:17" x14ac:dyDescent="0.3">
      <c r="B49" s="17"/>
      <c r="C49" s="41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1"/>
    </row>
    <row r="52" spans="2:17" ht="5.0999999999999996" customHeight="1" x14ac:dyDescent="0.3"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</sheetData>
  <sheetProtection formatColumns="0" formatRows="0" selectLockedCells="1"/>
  <mergeCells count="13">
    <mergeCell ref="L4:L5"/>
    <mergeCell ref="B2:Q2"/>
    <mergeCell ref="O4:O5"/>
    <mergeCell ref="D4:D5"/>
    <mergeCell ref="E4:E5"/>
    <mergeCell ref="M4:M5"/>
    <mergeCell ref="P4:P5"/>
    <mergeCell ref="F4:F5"/>
    <mergeCell ref="G4:G5"/>
    <mergeCell ref="H4:H5"/>
    <mergeCell ref="I4:I5"/>
    <mergeCell ref="J4:J5"/>
    <mergeCell ref="K4:K5"/>
  </mergeCells>
  <phoneticPr fontId="14" type="noConversion"/>
  <conditionalFormatting sqref="D7:M12 O7:P12 D18:M24 O18:P24 D26:M28 O26:P28 D32:M34 O32:P34 D36:M36 O36:P36 D38:M43 O38:P43 P44 D45:M45 O45:P45 B7:B12">
    <cfRule type="containsBlanks" dxfId="5" priority="10">
      <formula>LEN(TRIM(B7))=0</formula>
    </cfRule>
  </conditionalFormatting>
  <conditionalFormatting sqref="D30:M30">
    <cfRule type="containsBlanks" dxfId="4" priority="7">
      <formula>LEN(TRIM(D30))=0</formula>
    </cfRule>
  </conditionalFormatting>
  <conditionalFormatting sqref="O30:P30">
    <cfRule type="containsBlanks" dxfId="3" priority="1">
      <formula>LEN(TRIM(O30))=0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6" tint="-0.499984740745262"/>
    <pageSetUpPr fitToPage="1"/>
  </sheetPr>
  <dimension ref="B2:J16"/>
  <sheetViews>
    <sheetView showGridLines="0" view="pageBreakPreview" zoomScaleNormal="100" zoomScaleSheetLayoutView="100" workbookViewId="0">
      <selection activeCell="B5" sqref="B5:C5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24" customHeight="1" x14ac:dyDescent="0.3">
      <c r="B2" s="144" t="s">
        <v>46</v>
      </c>
      <c r="C2" s="144"/>
      <c r="D2" s="144"/>
      <c r="E2" s="144"/>
      <c r="F2" s="144"/>
      <c r="G2" s="47"/>
      <c r="H2" s="43"/>
      <c r="I2" s="43"/>
      <c r="J2" s="43"/>
    </row>
    <row r="3" spans="2:10" ht="26.25" customHeight="1" thickBot="1" x14ac:dyDescent="0.35">
      <c r="B3" s="20"/>
      <c r="C3" s="20"/>
      <c r="D3" s="20"/>
      <c r="E3" s="20"/>
      <c r="F3" s="20"/>
      <c r="G3" s="20"/>
      <c r="H3" s="20"/>
      <c r="I3" s="20"/>
      <c r="J3" s="20"/>
    </row>
    <row r="4" spans="2:10" ht="50.25" customHeight="1" thickBot="1" x14ac:dyDescent="0.35">
      <c r="B4" s="145" t="s">
        <v>47</v>
      </c>
      <c r="C4" s="146"/>
      <c r="D4" s="142"/>
      <c r="E4" s="143"/>
      <c r="F4" s="20"/>
      <c r="G4" s="88"/>
      <c r="H4" s="24"/>
      <c r="I4" s="42"/>
      <c r="J4" s="24"/>
    </row>
    <row r="5" spans="2:10" ht="50.25" customHeight="1" thickBot="1" x14ac:dyDescent="0.35">
      <c r="B5" s="145" t="s">
        <v>77</v>
      </c>
      <c r="C5" s="146"/>
      <c r="D5" s="142"/>
      <c r="E5" s="143"/>
      <c r="F5" s="20"/>
      <c r="G5" s="88"/>
      <c r="H5" s="24"/>
      <c r="I5" s="42"/>
      <c r="J5" s="24"/>
    </row>
    <row r="6" spans="2:10" ht="50.25" customHeight="1" thickBot="1" x14ac:dyDescent="0.35">
      <c r="B6" s="145" t="s">
        <v>78</v>
      </c>
      <c r="C6" s="146"/>
      <c r="D6" s="142"/>
      <c r="E6" s="143"/>
      <c r="F6" s="20"/>
      <c r="G6" s="88"/>
      <c r="H6" s="24"/>
      <c r="I6" s="42"/>
      <c r="J6" s="24"/>
    </row>
    <row r="7" spans="2:10" ht="50.25" customHeight="1" thickBot="1" x14ac:dyDescent="0.35">
      <c r="B7" s="145"/>
      <c r="C7" s="146"/>
      <c r="D7" s="142"/>
      <c r="E7" s="143"/>
      <c r="F7" s="20"/>
      <c r="G7" s="88"/>
      <c r="H7" s="24"/>
      <c r="I7" s="42"/>
      <c r="J7" s="24"/>
    </row>
    <row r="8" spans="2:10" ht="50.25" customHeight="1" thickBot="1" x14ac:dyDescent="0.35">
      <c r="B8" s="145"/>
      <c r="C8" s="146"/>
      <c r="D8" s="142"/>
      <c r="E8" s="143"/>
      <c r="F8" s="20"/>
      <c r="G8" s="88"/>
      <c r="H8" s="24"/>
      <c r="I8" s="42"/>
      <c r="J8" s="24"/>
    </row>
    <row r="9" spans="2:10" ht="50.25" customHeight="1" thickBot="1" x14ac:dyDescent="0.35">
      <c r="B9" s="145"/>
      <c r="C9" s="146"/>
      <c r="D9" s="142"/>
      <c r="E9" s="143"/>
      <c r="F9" s="20"/>
      <c r="G9" s="88"/>
      <c r="H9" s="24"/>
      <c r="I9" s="42"/>
      <c r="J9" s="24"/>
    </row>
    <row r="10" spans="2:10" ht="50.25" customHeight="1" thickBot="1" x14ac:dyDescent="0.35">
      <c r="B10" s="145"/>
      <c r="C10" s="146"/>
      <c r="D10" s="142"/>
      <c r="E10" s="143"/>
      <c r="F10" s="20"/>
      <c r="G10" s="88"/>
      <c r="H10" s="24"/>
      <c r="I10" s="42"/>
      <c r="J10" s="24"/>
    </row>
    <row r="11" spans="2:10" ht="50.25" customHeight="1" thickBot="1" x14ac:dyDescent="0.35">
      <c r="B11" s="145"/>
      <c r="C11" s="146"/>
      <c r="D11" s="142"/>
      <c r="E11" s="143"/>
      <c r="F11" s="20"/>
      <c r="G11" s="88"/>
      <c r="H11" s="24"/>
      <c r="I11" s="42"/>
      <c r="J11" s="24"/>
    </row>
    <row r="12" spans="2:10" ht="50.25" customHeight="1" thickBot="1" x14ac:dyDescent="0.35">
      <c r="B12" s="145"/>
      <c r="C12" s="146"/>
      <c r="D12" s="142"/>
      <c r="E12" s="143"/>
      <c r="F12" s="20"/>
      <c r="G12" s="88"/>
      <c r="H12" s="24"/>
      <c r="I12" s="42"/>
      <c r="J12" s="24"/>
    </row>
    <row r="13" spans="2:10" ht="50.25" customHeight="1" thickBot="1" x14ac:dyDescent="0.35">
      <c r="B13" s="145"/>
      <c r="C13" s="146"/>
      <c r="D13" s="142"/>
      <c r="E13" s="143"/>
      <c r="F13" s="20"/>
      <c r="G13" s="88"/>
      <c r="H13" s="24"/>
      <c r="I13" s="42"/>
      <c r="J13" s="24"/>
    </row>
    <row r="14" spans="2:10" ht="50.25" customHeight="1" thickBot="1" x14ac:dyDescent="0.35">
      <c r="B14" s="145"/>
      <c r="C14" s="146"/>
      <c r="D14" s="142"/>
      <c r="E14" s="143"/>
      <c r="F14" s="20"/>
      <c r="G14" s="88"/>
      <c r="H14" s="24"/>
      <c r="I14" s="42"/>
      <c r="J14" s="24"/>
    </row>
    <row r="15" spans="2:10" ht="50.25" customHeight="1" thickBot="1" x14ac:dyDescent="0.35">
      <c r="B15" s="145"/>
      <c r="C15" s="146"/>
      <c r="D15" s="142"/>
      <c r="E15" s="143"/>
      <c r="F15" s="20"/>
      <c r="G15" s="88"/>
      <c r="H15" s="24"/>
      <c r="I15" s="42"/>
      <c r="J15" s="24"/>
    </row>
    <row r="16" spans="2:10" ht="17.25" thickBot="1" x14ac:dyDescent="0.35">
      <c r="B16" s="145"/>
      <c r="C16" s="146"/>
      <c r="D16" s="142"/>
      <c r="E16" s="143"/>
    </row>
  </sheetData>
  <sheetProtection formatColumns="0" formatRows="0" selectLockedCells="1"/>
  <mergeCells count="27">
    <mergeCell ref="B14:C14"/>
    <mergeCell ref="D14:E14"/>
    <mergeCell ref="B15:C15"/>
    <mergeCell ref="D15:E15"/>
    <mergeCell ref="B16:C16"/>
    <mergeCell ref="D16:E16"/>
    <mergeCell ref="D10:E10"/>
    <mergeCell ref="B12:C12"/>
    <mergeCell ref="D12:E12"/>
    <mergeCell ref="B13:C13"/>
    <mergeCell ref="D13:E13"/>
    <mergeCell ref="D8:E8"/>
    <mergeCell ref="B2:F2"/>
    <mergeCell ref="B4:C4"/>
    <mergeCell ref="D4:E4"/>
    <mergeCell ref="B11:C11"/>
    <mergeCell ref="D11:E11"/>
    <mergeCell ref="B5:C5"/>
    <mergeCell ref="D5:E5"/>
    <mergeCell ref="B6:C6"/>
    <mergeCell ref="B7:C7"/>
    <mergeCell ref="B8:C8"/>
    <mergeCell ref="B9:C9"/>
    <mergeCell ref="B10:C10"/>
    <mergeCell ref="D6:E6"/>
    <mergeCell ref="D7:E7"/>
    <mergeCell ref="D9:E9"/>
  </mergeCells>
  <conditionalFormatting sqref="D4:D16">
    <cfRule type="containsBlanks" dxfId="2" priority="7">
      <formula>LEN(TRIM(D4))=0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D8B7E-A5C6-4C42-80CB-3E959FC22779}">
  <sheetPr>
    <tabColor theme="5"/>
  </sheetPr>
  <dimension ref="A1:I23"/>
  <sheetViews>
    <sheetView tabSelected="1" view="pageBreakPreview" zoomScale="104" zoomScaleNormal="100" workbookViewId="0">
      <selection activeCell="E16" sqref="E16"/>
    </sheetView>
  </sheetViews>
  <sheetFormatPr baseColWidth="10" defaultColWidth="12" defaultRowHeight="12" x14ac:dyDescent="0.2"/>
  <cols>
    <col min="1" max="1" width="27.5703125" style="89" customWidth="1"/>
    <col min="2" max="2" width="15.42578125" style="89" customWidth="1"/>
    <col min="3" max="3" width="17.5703125" style="89" customWidth="1"/>
    <col min="4" max="4" width="11" style="89" customWidth="1"/>
    <col min="5" max="5" width="16.140625" style="89" customWidth="1"/>
    <col min="6" max="8" width="11" style="89" customWidth="1"/>
    <col min="9" max="9" width="1.42578125" style="89" customWidth="1"/>
    <col min="10" max="10" width="14.140625" style="89" customWidth="1"/>
    <col min="11" max="11" width="12" style="89"/>
    <col min="12" max="12" width="12.5703125" style="89" customWidth="1"/>
    <col min="13" max="13" width="12.85546875" style="89" customWidth="1"/>
    <col min="14" max="16384" width="12" style="89"/>
  </cols>
  <sheetData>
    <row r="1" spans="1:9" x14ac:dyDescent="0.2">
      <c r="A1" s="90"/>
      <c r="B1" s="90"/>
      <c r="C1" s="90"/>
      <c r="D1" s="90"/>
      <c r="E1" s="90"/>
      <c r="F1" s="90"/>
      <c r="G1" s="90"/>
      <c r="H1" s="90"/>
      <c r="I1" s="90"/>
    </row>
    <row r="2" spans="1:9" ht="48" x14ac:dyDescent="0.2">
      <c r="A2" s="96" t="s">
        <v>48</v>
      </c>
      <c r="B2" s="96" t="s">
        <v>49</v>
      </c>
      <c r="C2" s="96" t="s">
        <v>50</v>
      </c>
      <c r="D2" s="96" t="s">
        <v>51</v>
      </c>
      <c r="E2" s="97" t="s">
        <v>52</v>
      </c>
      <c r="F2" s="96" t="s">
        <v>53</v>
      </c>
      <c r="G2" s="96" t="s">
        <v>54</v>
      </c>
      <c r="H2" s="96" t="s">
        <v>55</v>
      </c>
      <c r="I2" s="91"/>
    </row>
    <row r="3" spans="1:9" x14ac:dyDescent="0.2">
      <c r="A3" s="102"/>
      <c r="B3" s="102"/>
      <c r="C3" s="102"/>
      <c r="D3" s="103"/>
      <c r="E3" s="104"/>
      <c r="F3" s="104"/>
      <c r="G3" s="104"/>
      <c r="H3" s="92">
        <f t="shared" ref="H3:H20" si="0">E3+F3+G3</f>
        <v>0</v>
      </c>
      <c r="I3" s="91"/>
    </row>
    <row r="4" spans="1:9" x14ac:dyDescent="0.2">
      <c r="A4" s="102"/>
      <c r="B4" s="102"/>
      <c r="C4" s="102"/>
      <c r="D4" s="103"/>
      <c r="E4" s="104"/>
      <c r="F4" s="104"/>
      <c r="G4" s="104"/>
      <c r="H4" s="92">
        <f t="shared" si="0"/>
        <v>0</v>
      </c>
      <c r="I4" s="91"/>
    </row>
    <row r="5" spans="1:9" x14ac:dyDescent="0.2">
      <c r="A5" s="102"/>
      <c r="B5" s="102"/>
      <c r="C5" s="102"/>
      <c r="D5" s="103"/>
      <c r="E5" s="104"/>
      <c r="F5" s="104"/>
      <c r="G5" s="104"/>
      <c r="H5" s="92">
        <f t="shared" si="0"/>
        <v>0</v>
      </c>
      <c r="I5" s="91"/>
    </row>
    <row r="6" spans="1:9" x14ac:dyDescent="0.2">
      <c r="A6" s="102"/>
      <c r="B6" s="102"/>
      <c r="C6" s="102"/>
      <c r="D6" s="103"/>
      <c r="E6" s="104"/>
      <c r="F6" s="104"/>
      <c r="G6" s="104"/>
      <c r="H6" s="92">
        <f t="shared" si="0"/>
        <v>0</v>
      </c>
      <c r="I6" s="91"/>
    </row>
    <row r="7" spans="1:9" x14ac:dyDescent="0.2">
      <c r="A7" s="102"/>
      <c r="B7" s="102"/>
      <c r="C7" s="102"/>
      <c r="D7" s="103"/>
      <c r="E7" s="104"/>
      <c r="F7" s="104"/>
      <c r="G7" s="104"/>
      <c r="H7" s="92">
        <f t="shared" si="0"/>
        <v>0</v>
      </c>
      <c r="I7" s="91"/>
    </row>
    <row r="8" spans="1:9" x14ac:dyDescent="0.2">
      <c r="A8" s="102"/>
      <c r="B8" s="102"/>
      <c r="C8" s="102"/>
      <c r="D8" s="103"/>
      <c r="E8" s="104"/>
      <c r="F8" s="104"/>
      <c r="G8" s="104"/>
      <c r="H8" s="92">
        <f t="shared" si="0"/>
        <v>0</v>
      </c>
      <c r="I8" s="91"/>
    </row>
    <row r="9" spans="1:9" x14ac:dyDescent="0.2">
      <c r="A9" s="102"/>
      <c r="B9" s="102"/>
      <c r="C9" s="102"/>
      <c r="D9" s="103"/>
      <c r="E9" s="104"/>
      <c r="F9" s="104"/>
      <c r="G9" s="104"/>
      <c r="H9" s="92">
        <f t="shared" si="0"/>
        <v>0</v>
      </c>
      <c r="I9" s="91"/>
    </row>
    <row r="10" spans="1:9" x14ac:dyDescent="0.2">
      <c r="A10" s="102"/>
      <c r="B10" s="102"/>
      <c r="C10" s="102"/>
      <c r="D10" s="103"/>
      <c r="E10" s="104"/>
      <c r="F10" s="104"/>
      <c r="G10" s="104"/>
      <c r="H10" s="92">
        <f t="shared" si="0"/>
        <v>0</v>
      </c>
      <c r="I10" s="91"/>
    </row>
    <row r="11" spans="1:9" x14ac:dyDescent="0.2">
      <c r="A11" s="102"/>
      <c r="B11" s="102"/>
      <c r="C11" s="102"/>
      <c r="D11" s="103"/>
      <c r="E11" s="104"/>
      <c r="F11" s="104"/>
      <c r="G11" s="104"/>
      <c r="H11" s="92">
        <f t="shared" si="0"/>
        <v>0</v>
      </c>
      <c r="I11" s="91"/>
    </row>
    <row r="12" spans="1:9" x14ac:dyDescent="0.2">
      <c r="A12" s="102"/>
      <c r="B12" s="102"/>
      <c r="C12" s="102"/>
      <c r="D12" s="103"/>
      <c r="E12" s="104"/>
      <c r="F12" s="104"/>
      <c r="G12" s="104"/>
      <c r="H12" s="92">
        <f t="shared" si="0"/>
        <v>0</v>
      </c>
      <c r="I12" s="91"/>
    </row>
    <row r="13" spans="1:9" x14ac:dyDescent="0.2">
      <c r="A13" s="102"/>
      <c r="B13" s="102"/>
      <c r="C13" s="102"/>
      <c r="D13" s="103"/>
      <c r="E13" s="104"/>
      <c r="F13" s="104"/>
      <c r="G13" s="104"/>
      <c r="H13" s="92">
        <f t="shared" si="0"/>
        <v>0</v>
      </c>
      <c r="I13" s="91"/>
    </row>
    <row r="14" spans="1:9" x14ac:dyDescent="0.2">
      <c r="A14" s="102"/>
      <c r="B14" s="102"/>
      <c r="C14" s="102"/>
      <c r="D14" s="103"/>
      <c r="E14" s="104"/>
      <c r="F14" s="104"/>
      <c r="G14" s="104"/>
      <c r="H14" s="92">
        <f t="shared" si="0"/>
        <v>0</v>
      </c>
      <c r="I14" s="91"/>
    </row>
    <row r="15" spans="1:9" x14ac:dyDescent="0.2">
      <c r="A15" s="102"/>
      <c r="B15" s="102"/>
      <c r="C15" s="102"/>
      <c r="D15" s="103"/>
      <c r="E15" s="104"/>
      <c r="F15" s="104"/>
      <c r="G15" s="104"/>
      <c r="H15" s="92">
        <f t="shared" si="0"/>
        <v>0</v>
      </c>
      <c r="I15" s="91"/>
    </row>
    <row r="16" spans="1:9" x14ac:dyDescent="0.2">
      <c r="A16" s="102"/>
      <c r="B16" s="102"/>
      <c r="C16" s="102"/>
      <c r="D16" s="103"/>
      <c r="E16" s="104"/>
      <c r="F16" s="104"/>
      <c r="G16" s="104"/>
      <c r="H16" s="92">
        <f t="shared" si="0"/>
        <v>0</v>
      </c>
      <c r="I16" s="91"/>
    </row>
    <row r="17" spans="1:9" x14ac:dyDescent="0.2">
      <c r="A17" s="102"/>
      <c r="B17" s="102"/>
      <c r="C17" s="102"/>
      <c r="D17" s="103"/>
      <c r="E17" s="104"/>
      <c r="F17" s="104"/>
      <c r="G17" s="104"/>
      <c r="H17" s="92">
        <f t="shared" si="0"/>
        <v>0</v>
      </c>
      <c r="I17" s="91"/>
    </row>
    <row r="18" spans="1:9" x14ac:dyDescent="0.2">
      <c r="A18" s="102"/>
      <c r="B18" s="102"/>
      <c r="C18" s="102"/>
      <c r="D18" s="103"/>
      <c r="E18" s="104"/>
      <c r="F18" s="104"/>
      <c r="G18" s="104"/>
      <c r="H18" s="92">
        <f t="shared" si="0"/>
        <v>0</v>
      </c>
      <c r="I18" s="91"/>
    </row>
    <row r="19" spans="1:9" x14ac:dyDescent="0.2">
      <c r="A19" s="102"/>
      <c r="B19" s="102"/>
      <c r="C19" s="102"/>
      <c r="D19" s="103"/>
      <c r="E19" s="104"/>
      <c r="F19" s="104"/>
      <c r="G19" s="104"/>
      <c r="H19" s="92">
        <f t="shared" si="0"/>
        <v>0</v>
      </c>
      <c r="I19" s="91"/>
    </row>
    <row r="20" spans="1:9" x14ac:dyDescent="0.2">
      <c r="A20" s="102"/>
      <c r="B20" s="102"/>
      <c r="C20" s="102"/>
      <c r="D20" s="103"/>
      <c r="E20" s="104"/>
      <c r="F20" s="104"/>
      <c r="G20" s="104"/>
      <c r="H20" s="92">
        <f t="shared" si="0"/>
        <v>0</v>
      </c>
      <c r="I20" s="91"/>
    </row>
    <row r="21" spans="1:9" x14ac:dyDescent="0.2">
      <c r="A21" s="98" t="s">
        <v>15</v>
      </c>
      <c r="B21" s="99"/>
      <c r="C21" s="99"/>
      <c r="D21" s="100">
        <f>SUM(D3:D20)</f>
        <v>0</v>
      </c>
      <c r="E21" s="101">
        <f>SUM(E3:E20)</f>
        <v>0</v>
      </c>
      <c r="F21" s="101">
        <f>SUM(F3:F20)</f>
        <v>0</v>
      </c>
      <c r="G21" s="101">
        <f>SUM(G3:G20)</f>
        <v>0</v>
      </c>
      <c r="H21" s="101">
        <f>SUM(H3:H20)</f>
        <v>0</v>
      </c>
      <c r="I21" s="91"/>
    </row>
    <row r="22" spans="1:9" x14ac:dyDescent="0.2">
      <c r="A22" s="90"/>
      <c r="B22" s="91"/>
      <c r="C22" s="91"/>
      <c r="D22" s="91"/>
      <c r="E22" s="91"/>
      <c r="F22" s="91"/>
      <c r="G22" s="91"/>
      <c r="H22" s="91"/>
      <c r="I22" s="91"/>
    </row>
    <row r="23" spans="1:9" ht="14.25" customHeight="1" x14ac:dyDescent="0.2">
      <c r="D23" s="93"/>
      <c r="E23" s="93"/>
      <c r="F23" s="93"/>
      <c r="G23" s="93"/>
      <c r="H23" s="93"/>
      <c r="I23" s="9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CFB84-86CD-415D-8FCE-61B8483341C5}">
  <sheetPr>
    <tabColor theme="8"/>
    <pageSetUpPr fitToPage="1"/>
  </sheetPr>
  <dimension ref="B2:K39"/>
  <sheetViews>
    <sheetView showGridLines="0" view="pageBreakPreview" zoomScale="104" zoomScaleNormal="100" zoomScaleSheetLayoutView="100" workbookViewId="0">
      <selection activeCell="D12" sqref="D12"/>
    </sheetView>
  </sheetViews>
  <sheetFormatPr baseColWidth="10" defaultColWidth="11.5703125" defaultRowHeight="16.5" x14ac:dyDescent="0.3"/>
  <cols>
    <col min="1" max="1" width="2.85546875" style="1" customWidth="1"/>
    <col min="2" max="2" width="53.5703125" style="1" customWidth="1"/>
    <col min="3" max="4" width="23.5703125" style="1" customWidth="1"/>
    <col min="5" max="5" width="17.85546875" style="1" customWidth="1"/>
    <col min="6" max="6" width="22.42578125" style="1" customWidth="1"/>
    <col min="7" max="7" width="2.85546875" style="1" customWidth="1"/>
    <col min="8" max="16384" width="11.5703125" style="1"/>
  </cols>
  <sheetData>
    <row r="2" spans="2:11" ht="18.75" x14ac:dyDescent="0.3">
      <c r="B2" s="138" t="s">
        <v>56</v>
      </c>
      <c r="C2" s="138"/>
      <c r="D2" s="138"/>
      <c r="E2" s="138"/>
      <c r="F2" s="20"/>
    </row>
    <row r="3" spans="2:11" ht="18.75" x14ac:dyDescent="0.3">
      <c r="B3" s="126" t="s">
        <v>81</v>
      </c>
      <c r="C3" s="127"/>
      <c r="D3" s="127"/>
      <c r="E3" s="20"/>
      <c r="F3" s="20"/>
    </row>
    <row r="4" spans="2:11" ht="17.25" thickBot="1" x14ac:dyDescent="0.35">
      <c r="B4" s="28"/>
      <c r="C4" s="29"/>
      <c r="D4" s="29"/>
      <c r="E4" s="30"/>
      <c r="F4" s="30"/>
    </row>
    <row r="5" spans="2:11" ht="32.450000000000003" customHeight="1" thickBot="1" x14ac:dyDescent="0.35">
      <c r="B5" s="55" t="s">
        <v>57</v>
      </c>
      <c r="C5" s="56" t="s">
        <v>58</v>
      </c>
      <c r="D5" s="57" t="s">
        <v>59</v>
      </c>
      <c r="E5" s="57" t="s">
        <v>60</v>
      </c>
      <c r="F5" s="57" t="s">
        <v>61</v>
      </c>
    </row>
    <row r="6" spans="2:11" ht="13.5" customHeight="1" thickBot="1" x14ac:dyDescent="0.35">
      <c r="B6" s="58" t="s">
        <v>62</v>
      </c>
      <c r="C6" s="59">
        <f>SUM(C7:C34)</f>
        <v>0</v>
      </c>
      <c r="D6" s="123"/>
      <c r="E6" s="123"/>
      <c r="F6" s="123"/>
    </row>
    <row r="7" spans="2:11" ht="13.5" customHeight="1" x14ac:dyDescent="0.3">
      <c r="B7" s="121" t="s">
        <v>17</v>
      </c>
      <c r="C7" s="15"/>
      <c r="D7" s="60"/>
      <c r="E7" s="60"/>
      <c r="F7" s="60"/>
    </row>
    <row r="8" spans="2:11" ht="13.5" customHeight="1" x14ac:dyDescent="0.3">
      <c r="B8" s="122" t="s">
        <v>17</v>
      </c>
      <c r="C8" s="15"/>
      <c r="D8" s="61"/>
      <c r="E8" s="61"/>
      <c r="F8" s="61"/>
    </row>
    <row r="9" spans="2:11" ht="13.5" customHeight="1" x14ac:dyDescent="0.3">
      <c r="B9" s="122" t="s">
        <v>17</v>
      </c>
      <c r="C9" s="15"/>
      <c r="D9" s="61"/>
      <c r="E9" s="61"/>
      <c r="F9" s="61"/>
    </row>
    <row r="10" spans="2:11" ht="13.5" customHeight="1" x14ac:dyDescent="0.3">
      <c r="B10" s="122" t="s">
        <v>17</v>
      </c>
      <c r="C10" s="15"/>
      <c r="D10" s="61"/>
      <c r="E10" s="61"/>
      <c r="F10" s="61"/>
    </row>
    <row r="11" spans="2:11" ht="13.5" customHeight="1" x14ac:dyDescent="0.3">
      <c r="B11" s="122" t="s">
        <v>17</v>
      </c>
      <c r="C11" s="15"/>
      <c r="D11" s="61"/>
      <c r="E11" s="61"/>
      <c r="F11" s="61"/>
      <c r="K11" s="1" t="s">
        <v>63</v>
      </c>
    </row>
    <row r="12" spans="2:11" ht="13.5" customHeight="1" x14ac:dyDescent="0.3">
      <c r="B12" s="122" t="s">
        <v>17</v>
      </c>
      <c r="C12" s="15"/>
      <c r="D12" s="61"/>
      <c r="E12" s="61"/>
      <c r="F12" s="61"/>
    </row>
    <row r="13" spans="2:11" ht="13.5" customHeight="1" x14ac:dyDescent="0.3">
      <c r="B13" s="122" t="s">
        <v>17</v>
      </c>
      <c r="C13" s="15"/>
      <c r="D13" s="61"/>
      <c r="E13" s="61"/>
      <c r="F13" s="61"/>
    </row>
    <row r="14" spans="2:11" ht="13.5" customHeight="1" x14ac:dyDescent="0.3">
      <c r="B14" s="122" t="s">
        <v>17</v>
      </c>
      <c r="C14" s="15"/>
      <c r="D14" s="61"/>
      <c r="E14" s="61"/>
      <c r="F14" s="61"/>
    </row>
    <row r="15" spans="2:11" ht="13.5" customHeight="1" x14ac:dyDescent="0.3">
      <c r="B15" s="122" t="s">
        <v>17</v>
      </c>
      <c r="C15" s="15"/>
      <c r="D15" s="61"/>
      <c r="E15" s="61"/>
      <c r="F15" s="61"/>
    </row>
    <row r="16" spans="2:11" ht="13.5" customHeight="1" x14ac:dyDescent="0.3">
      <c r="B16" s="122" t="s">
        <v>17</v>
      </c>
      <c r="C16" s="15"/>
      <c r="D16" s="61"/>
      <c r="E16" s="61"/>
      <c r="F16" s="61"/>
    </row>
    <row r="17" spans="2:6" ht="13.5" customHeight="1" x14ac:dyDescent="0.3">
      <c r="B17" s="122" t="s">
        <v>17</v>
      </c>
      <c r="C17" s="15"/>
      <c r="D17" s="61"/>
      <c r="E17" s="61"/>
      <c r="F17" s="61"/>
    </row>
    <row r="18" spans="2:6" ht="13.5" customHeight="1" x14ac:dyDescent="0.3">
      <c r="B18" s="122" t="s">
        <v>17</v>
      </c>
      <c r="C18" s="15"/>
      <c r="D18" s="61"/>
      <c r="E18" s="61"/>
      <c r="F18" s="61"/>
    </row>
    <row r="19" spans="2:6" ht="13.5" customHeight="1" x14ac:dyDescent="0.3">
      <c r="B19" s="122" t="s">
        <v>17</v>
      </c>
      <c r="C19" s="15"/>
      <c r="D19" s="61"/>
      <c r="E19" s="61"/>
      <c r="F19" s="61"/>
    </row>
    <row r="20" spans="2:6" ht="13.5" customHeight="1" x14ac:dyDescent="0.3">
      <c r="B20" s="122" t="s">
        <v>17</v>
      </c>
      <c r="C20" s="15"/>
      <c r="D20" s="61"/>
      <c r="E20" s="61"/>
      <c r="F20" s="61"/>
    </row>
    <row r="21" spans="2:6" ht="13.5" customHeight="1" x14ac:dyDescent="0.3">
      <c r="B21" s="122" t="s">
        <v>17</v>
      </c>
      <c r="C21" s="15"/>
      <c r="D21" s="61"/>
      <c r="E21" s="61"/>
      <c r="F21" s="61"/>
    </row>
    <row r="22" spans="2:6" ht="13.5" customHeight="1" x14ac:dyDescent="0.3">
      <c r="B22" s="122" t="s">
        <v>17</v>
      </c>
      <c r="C22" s="15"/>
      <c r="D22" s="61"/>
      <c r="E22" s="61"/>
      <c r="F22" s="61"/>
    </row>
    <row r="23" spans="2:6" ht="13.5" customHeight="1" x14ac:dyDescent="0.3">
      <c r="B23" s="122" t="s">
        <v>17</v>
      </c>
      <c r="C23" s="15"/>
      <c r="D23" s="61"/>
      <c r="E23" s="61"/>
      <c r="F23" s="61"/>
    </row>
    <row r="24" spans="2:6" ht="13.5" customHeight="1" x14ac:dyDescent="0.3">
      <c r="B24" s="122" t="s">
        <v>17</v>
      </c>
      <c r="C24" s="15"/>
      <c r="D24" s="61"/>
      <c r="E24" s="61"/>
      <c r="F24" s="61"/>
    </row>
    <row r="25" spans="2:6" ht="13.5" customHeight="1" x14ac:dyDescent="0.3">
      <c r="B25" s="122" t="s">
        <v>17</v>
      </c>
      <c r="C25" s="15"/>
      <c r="D25" s="61"/>
      <c r="E25" s="61"/>
      <c r="F25" s="61"/>
    </row>
    <row r="26" spans="2:6" ht="13.5" customHeight="1" x14ac:dyDescent="0.3">
      <c r="B26" s="122" t="s">
        <v>17</v>
      </c>
      <c r="C26" s="15"/>
      <c r="D26" s="61"/>
      <c r="E26" s="61"/>
      <c r="F26" s="61"/>
    </row>
    <row r="27" spans="2:6" ht="13.5" customHeight="1" x14ac:dyDescent="0.3">
      <c r="B27" s="122" t="s">
        <v>17</v>
      </c>
      <c r="C27" s="15"/>
      <c r="D27" s="61"/>
      <c r="E27" s="61"/>
      <c r="F27" s="61"/>
    </row>
    <row r="28" spans="2:6" ht="13.5" customHeight="1" x14ac:dyDescent="0.3">
      <c r="B28" s="122" t="s">
        <v>17</v>
      </c>
      <c r="C28" s="15"/>
      <c r="D28" s="61"/>
      <c r="E28" s="61"/>
      <c r="F28" s="61"/>
    </row>
    <row r="29" spans="2:6" ht="13.5" customHeight="1" x14ac:dyDescent="0.3">
      <c r="B29" s="122" t="s">
        <v>17</v>
      </c>
      <c r="C29" s="15"/>
      <c r="D29" s="61"/>
      <c r="E29" s="61"/>
      <c r="F29" s="61"/>
    </row>
    <row r="30" spans="2:6" ht="13.5" customHeight="1" x14ac:dyDescent="0.3">
      <c r="B30" s="122" t="s">
        <v>17</v>
      </c>
      <c r="C30" s="15" t="s">
        <v>63</v>
      </c>
      <c r="D30" s="61"/>
      <c r="E30" s="61"/>
      <c r="F30" s="61"/>
    </row>
    <row r="31" spans="2:6" ht="13.5" customHeight="1" x14ac:dyDescent="0.3">
      <c r="B31" s="122" t="s">
        <v>17</v>
      </c>
      <c r="C31" s="15"/>
      <c r="D31" s="61"/>
      <c r="E31" s="61"/>
      <c r="F31" s="61"/>
    </row>
    <row r="32" spans="2:6" ht="13.5" customHeight="1" x14ac:dyDescent="0.3">
      <c r="B32" s="122" t="s">
        <v>17</v>
      </c>
      <c r="C32" s="15"/>
      <c r="D32" s="61"/>
      <c r="E32" s="61"/>
      <c r="F32" s="61"/>
    </row>
    <row r="33" spans="2:6" ht="13.5" customHeight="1" x14ac:dyDescent="0.3">
      <c r="B33" s="122" t="s">
        <v>17</v>
      </c>
      <c r="C33" s="15"/>
      <c r="D33" s="61"/>
      <c r="E33" s="61"/>
      <c r="F33" s="61"/>
    </row>
    <row r="34" spans="2:6" ht="13.5" customHeight="1" x14ac:dyDescent="0.3">
      <c r="B34" s="122" t="s">
        <v>17</v>
      </c>
      <c r="C34" s="15"/>
      <c r="D34" s="61"/>
      <c r="E34" s="61"/>
      <c r="F34" s="61"/>
    </row>
    <row r="35" spans="2:6" ht="13.5" customHeight="1" x14ac:dyDescent="0.3">
      <c r="B35" s="122" t="s">
        <v>17</v>
      </c>
      <c r="C35" s="15"/>
      <c r="D35" s="61"/>
      <c r="E35" s="61"/>
      <c r="F35" s="61"/>
    </row>
    <row r="36" spans="2:6" ht="17.25" thickBot="1" x14ac:dyDescent="0.35">
      <c r="E36" s="6"/>
      <c r="F36" s="6"/>
    </row>
    <row r="37" spans="2:6" ht="17.25" thickBot="1" x14ac:dyDescent="0.35">
      <c r="B37" s="63" t="s">
        <v>64</v>
      </c>
      <c r="C37" s="64">
        <f>C6</f>
        <v>0</v>
      </c>
      <c r="D37" s="65"/>
      <c r="E37" s="41"/>
      <c r="F37" s="41"/>
    </row>
    <row r="38" spans="2:6" x14ac:dyDescent="0.3">
      <c r="B38" s="17"/>
      <c r="C38" s="40"/>
      <c r="D38" s="40"/>
      <c r="E38" s="41"/>
      <c r="F38" s="41"/>
    </row>
    <row r="39" spans="2:6" x14ac:dyDescent="0.3">
      <c r="E39" s="19" t="e">
        <f>"Caractères utilisés : "&amp;LEN(#REF!)&amp;"/1000"</f>
        <v>#REF!</v>
      </c>
      <c r="F39" s="19"/>
    </row>
  </sheetData>
  <sheetProtection formatColumns="0" formatRows="0" selectLockedCells="1"/>
  <mergeCells count="1">
    <mergeCell ref="B2:E2"/>
  </mergeCells>
  <conditionalFormatting sqref="B7:F35">
    <cfRule type="containsBlanks" dxfId="1" priority="1">
      <formula>LEN(TRIM(B7))=0</formula>
    </cfRule>
  </conditionalFormatting>
  <dataValidations count="1">
    <dataValidation type="textLength" allowBlank="1" showInputMessage="1" showErrorMessage="1" errorTitle="Description trop longue" error="Merci de respecter la limite des 1000 caractères." prompt="Longueur du texte restreinte à 1000 caractères" sqref="B11:F11 B6:F6" xr:uid="{29541A63-28BE-4C5E-A64F-92A861AAE5C8}">
      <formula1>0</formula1>
      <formula2>1000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73B90-A309-464F-BF0A-4EBAFA9FC29D}">
  <sheetPr>
    <tabColor theme="7"/>
  </sheetPr>
  <dimension ref="A1:E18"/>
  <sheetViews>
    <sheetView view="pageBreakPreview" zoomScale="136" zoomScaleNormal="100" workbookViewId="0">
      <selection activeCell="C13" sqref="C13"/>
    </sheetView>
  </sheetViews>
  <sheetFormatPr baseColWidth="10" defaultColWidth="12" defaultRowHeight="12" x14ac:dyDescent="0.2"/>
  <cols>
    <col min="1" max="1" width="48.28515625" style="89" bestFit="1" customWidth="1"/>
    <col min="2" max="5" width="17.5703125" style="89" customWidth="1"/>
    <col min="6" max="6" width="2.5703125" style="89" customWidth="1"/>
    <col min="7" max="16384" width="12" style="89"/>
  </cols>
  <sheetData>
    <row r="1" spans="1:5" x14ac:dyDescent="0.2">
      <c r="A1" s="89" t="s">
        <v>65</v>
      </c>
    </row>
    <row r="3" spans="1:5" ht="36" x14ac:dyDescent="0.2">
      <c r="A3" s="105" t="s">
        <v>66</v>
      </c>
      <c r="B3" s="106" t="s">
        <v>67</v>
      </c>
      <c r="C3" s="107" t="s">
        <v>68</v>
      </c>
      <c r="D3" s="108" t="s">
        <v>69</v>
      </c>
      <c r="E3" s="108" t="s">
        <v>70</v>
      </c>
    </row>
    <row r="4" spans="1:5" x14ac:dyDescent="0.2">
      <c r="A4" s="111" t="s">
        <v>71</v>
      </c>
      <c r="B4" s="112"/>
      <c r="C4" s="113"/>
      <c r="D4" s="112"/>
      <c r="E4" s="112">
        <f>D4/4</f>
        <v>0</v>
      </c>
    </row>
    <row r="5" spans="1:5" x14ac:dyDescent="0.2">
      <c r="A5" s="114" t="s">
        <v>71</v>
      </c>
      <c r="B5" s="115"/>
      <c r="C5" s="116"/>
      <c r="D5" s="112"/>
      <c r="E5" s="112">
        <f t="shared" ref="E5:E16" si="0">D5/4</f>
        <v>0</v>
      </c>
    </row>
    <row r="6" spans="1:5" x14ac:dyDescent="0.2">
      <c r="A6" s="114" t="s">
        <v>71</v>
      </c>
      <c r="B6" s="115"/>
      <c r="C6" s="116"/>
      <c r="D6" s="112"/>
      <c r="E6" s="112">
        <f t="shared" si="0"/>
        <v>0</v>
      </c>
    </row>
    <row r="7" spans="1:5" x14ac:dyDescent="0.2">
      <c r="A7" s="114" t="s">
        <v>71</v>
      </c>
      <c r="B7" s="115"/>
      <c r="C7" s="116"/>
      <c r="D7" s="112"/>
      <c r="E7" s="112">
        <f t="shared" si="0"/>
        <v>0</v>
      </c>
    </row>
    <row r="8" spans="1:5" x14ac:dyDescent="0.2">
      <c r="A8" s="114" t="s">
        <v>71</v>
      </c>
      <c r="B8" s="115"/>
      <c r="C8" s="116"/>
      <c r="D8" s="112"/>
      <c r="E8" s="112">
        <f t="shared" si="0"/>
        <v>0</v>
      </c>
    </row>
    <row r="9" spans="1:5" x14ac:dyDescent="0.2">
      <c r="A9" s="114" t="s">
        <v>71</v>
      </c>
      <c r="B9" s="115"/>
      <c r="C9" s="116"/>
      <c r="D9" s="112"/>
      <c r="E9" s="112">
        <f t="shared" si="0"/>
        <v>0</v>
      </c>
    </row>
    <row r="10" spans="1:5" x14ac:dyDescent="0.2">
      <c r="A10" s="114" t="s">
        <v>71</v>
      </c>
      <c r="B10" s="115"/>
      <c r="C10" s="116"/>
      <c r="D10" s="112"/>
      <c r="E10" s="112">
        <f t="shared" si="0"/>
        <v>0</v>
      </c>
    </row>
    <row r="11" spans="1:5" x14ac:dyDescent="0.2">
      <c r="A11" s="114" t="s">
        <v>71</v>
      </c>
      <c r="B11" s="115"/>
      <c r="C11" s="116"/>
      <c r="D11" s="112"/>
      <c r="E11" s="112">
        <f t="shared" si="0"/>
        <v>0</v>
      </c>
    </row>
    <row r="12" spans="1:5" x14ac:dyDescent="0.2">
      <c r="A12" s="114" t="s">
        <v>71</v>
      </c>
      <c r="B12" s="115"/>
      <c r="C12" s="116"/>
      <c r="D12" s="112"/>
      <c r="E12" s="112">
        <f t="shared" si="0"/>
        <v>0</v>
      </c>
    </row>
    <row r="13" spans="1:5" x14ac:dyDescent="0.2">
      <c r="A13" s="114" t="s">
        <v>71</v>
      </c>
      <c r="B13" s="115"/>
      <c r="C13" s="116"/>
      <c r="D13" s="112"/>
      <c r="E13" s="112">
        <f t="shared" si="0"/>
        <v>0</v>
      </c>
    </row>
    <row r="14" spans="1:5" x14ac:dyDescent="0.2">
      <c r="A14" s="114" t="s">
        <v>71</v>
      </c>
      <c r="B14" s="115"/>
      <c r="C14" s="116"/>
      <c r="D14" s="112"/>
      <c r="E14" s="112">
        <f t="shared" si="0"/>
        <v>0</v>
      </c>
    </row>
    <row r="15" spans="1:5" x14ac:dyDescent="0.2">
      <c r="A15" s="114" t="s">
        <v>71</v>
      </c>
      <c r="B15" s="115"/>
      <c r="C15" s="116"/>
      <c r="D15" s="112"/>
      <c r="E15" s="112">
        <f t="shared" si="0"/>
        <v>0</v>
      </c>
    </row>
    <row r="16" spans="1:5" x14ac:dyDescent="0.2">
      <c r="A16" s="117" t="s">
        <v>71</v>
      </c>
      <c r="B16" s="118"/>
      <c r="C16" s="119"/>
      <c r="D16" s="120"/>
      <c r="E16" s="112">
        <f t="shared" si="0"/>
        <v>0</v>
      </c>
    </row>
    <row r="17" spans="1:5" x14ac:dyDescent="0.2">
      <c r="A17" s="109" t="s">
        <v>72</v>
      </c>
      <c r="B17" s="110">
        <f>SUM(B4:B16)</f>
        <v>0</v>
      </c>
      <c r="C17" s="110">
        <f t="shared" ref="C17" si="1">SUM(C4:C16)</f>
        <v>0</v>
      </c>
      <c r="D17" s="110">
        <f>SUM(D4:D16)</f>
        <v>0</v>
      </c>
      <c r="E17" s="110">
        <f>SUM(E4:E16)</f>
        <v>0</v>
      </c>
    </row>
    <row r="18" spans="1:5" x14ac:dyDescent="0.2">
      <c r="A18" s="94"/>
      <c r="B18" s="94"/>
      <c r="C18" s="95"/>
      <c r="D18" s="9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40D5-FA21-4043-9E54-BDF799BC8A42}">
  <sheetPr>
    <tabColor theme="6" tint="-0.499984740745262"/>
    <pageSetUpPr fitToPage="1"/>
  </sheetPr>
  <dimension ref="B2:J8"/>
  <sheetViews>
    <sheetView showGridLines="0" view="pageBreakPreview" zoomScaleNormal="100" zoomScaleSheetLayoutView="100" workbookViewId="0">
      <selection activeCell="B6" sqref="B6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24" customHeight="1" x14ac:dyDescent="0.3">
      <c r="B2" s="144" t="s">
        <v>79</v>
      </c>
      <c r="C2" s="144"/>
      <c r="D2" s="144"/>
      <c r="E2" s="144"/>
      <c r="F2" s="144"/>
      <c r="G2" s="47"/>
      <c r="H2" s="43"/>
      <c r="I2" s="43"/>
      <c r="J2" s="43"/>
    </row>
    <row r="3" spans="2:10" ht="26.25" customHeight="1" x14ac:dyDescent="0.3">
      <c r="B3" s="20"/>
      <c r="C3" s="20"/>
      <c r="D3" s="20"/>
      <c r="E3" s="20"/>
      <c r="F3" s="20"/>
      <c r="G3" s="20"/>
      <c r="H3" s="20"/>
      <c r="I3" s="20"/>
      <c r="J3" s="20"/>
    </row>
    <row r="4" spans="2:10" ht="19.5" thickBot="1" x14ac:dyDescent="0.35">
      <c r="B4" s="17"/>
      <c r="F4" s="20"/>
      <c r="H4" s="6"/>
      <c r="J4" s="6"/>
    </row>
    <row r="5" spans="2:10" ht="43.5" customHeight="1" thickBot="1" x14ac:dyDescent="0.35">
      <c r="B5" s="147" t="s">
        <v>80</v>
      </c>
      <c r="C5" s="148"/>
      <c r="D5" s="142"/>
      <c r="E5" s="143"/>
      <c r="F5" s="20"/>
      <c r="G5" s="88"/>
      <c r="H5" s="6"/>
      <c r="J5" s="6"/>
    </row>
    <row r="6" spans="2:10" ht="18" customHeight="1" x14ac:dyDescent="0.3">
      <c r="B6" s="17"/>
      <c r="H6" s="6"/>
      <c r="J6" s="6"/>
    </row>
    <row r="7" spans="2:10" x14ac:dyDescent="0.3">
      <c r="B7" s="17"/>
      <c r="C7" s="40"/>
      <c r="D7" s="40"/>
      <c r="F7" s="40"/>
      <c r="G7" s="40"/>
      <c r="H7" s="41"/>
    </row>
    <row r="8" spans="2:10" ht="5.0999999999999996" customHeight="1" x14ac:dyDescent="0.3">
      <c r="I8" s="19"/>
    </row>
  </sheetData>
  <sheetProtection formatColumns="0" formatRows="0" selectLockedCells="1"/>
  <mergeCells count="3">
    <mergeCell ref="B2:F2"/>
    <mergeCell ref="B5:C5"/>
    <mergeCell ref="D5:E5"/>
  </mergeCells>
  <conditionalFormatting sqref="D5">
    <cfRule type="containsBlanks" dxfId="0" priority="2">
      <formula>LEN(TRIM(D5))=0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/>
  <dimension ref="B3:D26"/>
  <sheetViews>
    <sheetView workbookViewId="0">
      <selection activeCell="F30" sqref="F30"/>
    </sheetView>
  </sheetViews>
  <sheetFormatPr baseColWidth="10" defaultColWidth="11.42578125" defaultRowHeight="15" x14ac:dyDescent="0.25"/>
  <sheetData>
    <row r="3" spans="2:4" x14ac:dyDescent="0.25">
      <c r="B3" s="12" t="s">
        <v>73</v>
      </c>
      <c r="D3" t="s">
        <v>74</v>
      </c>
    </row>
    <row r="4" spans="2:4" x14ac:dyDescent="0.25">
      <c r="B4" s="11" t="b">
        <f>ISBLANK('Page de garde'!B23)</f>
        <v>1</v>
      </c>
      <c r="D4" t="s">
        <v>75</v>
      </c>
    </row>
    <row r="5" spans="2:4" x14ac:dyDescent="0.25">
      <c r="B5" s="11" t="b">
        <f>ISBLANK('Page de garde'!#REF!)</f>
        <v>0</v>
      </c>
      <c r="D5" t="s">
        <v>76</v>
      </c>
    </row>
    <row r="6" spans="2:4" x14ac:dyDescent="0.25">
      <c r="B6" s="11" t="b">
        <f>ISBLANK(#REF!)</f>
        <v>0</v>
      </c>
    </row>
    <row r="7" spans="2:4" x14ac:dyDescent="0.25">
      <c r="B7" s="11" t="b">
        <f>ISBLANK(#REF!)</f>
        <v>0</v>
      </c>
    </row>
    <row r="8" spans="2:4" x14ac:dyDescent="0.25">
      <c r="B8" s="11" t="b">
        <f>ISBLANK(#REF!)</f>
        <v>0</v>
      </c>
    </row>
    <row r="9" spans="2:4" x14ac:dyDescent="0.25">
      <c r="B9" s="11" t="b">
        <f>ISBLANK(#REF!)</f>
        <v>0</v>
      </c>
    </row>
    <row r="10" spans="2:4" x14ac:dyDescent="0.25">
      <c r="B10" s="11" t="b">
        <f>ISBLANK(#REF!)</f>
        <v>0</v>
      </c>
    </row>
    <row r="11" spans="2:4" x14ac:dyDescent="0.25">
      <c r="B11" s="11" t="b">
        <f>ISBLANK(#REF!)</f>
        <v>0</v>
      </c>
    </row>
    <row r="12" spans="2:4" x14ac:dyDescent="0.25">
      <c r="B12" s="11" t="b">
        <f>ISBLANK(#REF!)</f>
        <v>0</v>
      </c>
    </row>
    <row r="13" spans="2:4" x14ac:dyDescent="0.25">
      <c r="B13" s="11" t="b">
        <f>ISBLANK(#REF!)</f>
        <v>0</v>
      </c>
    </row>
    <row r="14" spans="2:4" x14ac:dyDescent="0.25">
      <c r="B14" s="11" t="b">
        <f>ISBLANK(#REF!)</f>
        <v>0</v>
      </c>
    </row>
    <row r="15" spans="2:4" x14ac:dyDescent="0.25">
      <c r="B15" s="11" t="b">
        <f>ISBLANK(#REF!)</f>
        <v>0</v>
      </c>
    </row>
    <row r="16" spans="2:4" x14ac:dyDescent="0.25">
      <c r="B16" s="11" t="b">
        <f>ISBLANK(#REF!)</f>
        <v>0</v>
      </c>
    </row>
    <row r="17" spans="2:2" x14ac:dyDescent="0.25">
      <c r="B17" s="11" t="b">
        <f>ISBLANK(#REF!)</f>
        <v>0</v>
      </c>
    </row>
    <row r="18" spans="2:2" x14ac:dyDescent="0.25">
      <c r="B18" s="11" t="b">
        <f>ISBLANK(#REF!)</f>
        <v>0</v>
      </c>
    </row>
    <row r="19" spans="2:2" x14ac:dyDescent="0.25">
      <c r="B19" s="11" t="b">
        <f>ISBLANK(#REF!)</f>
        <v>0</v>
      </c>
    </row>
    <row r="20" spans="2:2" x14ac:dyDescent="0.25">
      <c r="B20" s="11" t="b">
        <f>ISBLANK(#REF!)</f>
        <v>0</v>
      </c>
    </row>
    <row r="21" spans="2:2" x14ac:dyDescent="0.25">
      <c r="B21" s="11" t="b">
        <f>ISBLANK(#REF!)</f>
        <v>0</v>
      </c>
    </row>
    <row r="22" spans="2:2" x14ac:dyDescent="0.25">
      <c r="B22" s="11" t="b">
        <f>ISBLANK(#REF!)</f>
        <v>0</v>
      </c>
    </row>
    <row r="23" spans="2:2" x14ac:dyDescent="0.25">
      <c r="B23" s="11" t="b">
        <f>ISBLANK(#REF!)</f>
        <v>0</v>
      </c>
    </row>
    <row r="24" spans="2:2" x14ac:dyDescent="0.25">
      <c r="B24" s="11" t="b">
        <f>ISBLANK(#REF!)</f>
        <v>0</v>
      </c>
    </row>
    <row r="25" spans="2:2" x14ac:dyDescent="0.25">
      <c r="B25" s="11" t="b">
        <f>ISBLANK(#REF!)</f>
        <v>0</v>
      </c>
    </row>
    <row r="26" spans="2:2" x14ac:dyDescent="0.25">
      <c r="B26" s="11" t="b">
        <f>ISBLANK(#REF!)</f>
        <v>0</v>
      </c>
    </row>
  </sheetData>
  <sheetProtection algorithmName="SHA-512" hashValue="SLamLBMRhfk3pJ3zZsQHJnvOgQ5ymWdxPFJfBXZgzkhUpZvNWCsjdrsxLpT9VLVBMRFlBGA8KSB5F6027aMHaQ==" saltValue="KJb3Ras8tSOVNML7HaBqR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520506ea-e64a-4d5f-9fcd-3b2ba842eb5b">
      <Terms xmlns="http://schemas.microsoft.com/office/infopath/2007/PartnerControls"/>
    </lcf76f155ced4ddcb4097134ff3c332f>
    <_ip_UnifiedCompliancePolicyProperties xmlns="http://schemas.microsoft.com/sharepoint/v3" xsi:nil="true"/>
    <TaxCatchAll xmlns="9f4ae00d-af2a-41ba-9165-5a31ee67bc6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7EEBA0A139044591B3B925CAC1B187" ma:contentTypeVersion="18" ma:contentTypeDescription="Crée un document." ma:contentTypeScope="" ma:versionID="f72883bcc931b1a83597ded8ae038575">
  <xsd:schema xmlns:xsd="http://www.w3.org/2001/XMLSchema" xmlns:xs="http://www.w3.org/2001/XMLSchema" xmlns:p="http://schemas.microsoft.com/office/2006/metadata/properties" xmlns:ns1="http://schemas.microsoft.com/sharepoint/v3" xmlns:ns2="520506ea-e64a-4d5f-9fcd-3b2ba842eb5b" xmlns:ns3="9f4ae00d-af2a-41ba-9165-5a31ee67bc6f" targetNamespace="http://schemas.microsoft.com/office/2006/metadata/properties" ma:root="true" ma:fieldsID="19d786aeff87b4d1fd502544ea9cd04b" ns1:_="" ns2:_="" ns3:_="">
    <xsd:import namespace="http://schemas.microsoft.com/sharepoint/v3"/>
    <xsd:import namespace="520506ea-e64a-4d5f-9fcd-3b2ba842eb5b"/>
    <xsd:import namespace="9f4ae00d-af2a-41ba-9165-5a31ee67b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506ea-e64a-4d5f-9fcd-3b2ba842eb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6dcd09f6-766f-43d4-859a-b4941dfa9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ae00d-af2a-41ba-9165-5a31ee67bc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4d5e98f-7b52-4af2-ac33-626fe671e8fa}" ma:internalName="TaxCatchAll" ma:showField="CatchAllData" ma:web="9f4ae00d-af2a-41ba-9165-5a31ee67b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870121-D7FE-4597-955C-42DA3E7F64A7}">
  <ds:schemaRefs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520506ea-e64a-4d5f-9fcd-3b2ba842eb5b"/>
    <ds:schemaRef ds:uri="9f4ae00d-af2a-41ba-9165-5a31ee67bc6f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4FCDDC-6E6C-4EDC-814C-BE957BB838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76409-3238-4D48-B757-94F42038B1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Page de garde</vt:lpstr>
      <vt:lpstr>Annexe 1 - CEP</vt:lpstr>
      <vt:lpstr>Annexe 1a - Redevances</vt:lpstr>
      <vt:lpstr>Annexe 1b - Personnel</vt:lpstr>
      <vt:lpstr>Annexe 1c - Travaux</vt:lpstr>
      <vt:lpstr>Annexe 1d - Renouvellement</vt:lpstr>
      <vt:lpstr>Annexe 1e - Garantie F</vt:lpstr>
      <vt:lpstr>Constantes</vt:lpstr>
      <vt:lpstr>'Annexe 1 - CEP'!Zone_d_impression</vt:lpstr>
      <vt:lpstr>'Annexe 1a - Redevances'!Zone_d_impression</vt:lpstr>
      <vt:lpstr>'Annexe 1c - Travaux'!Zone_d_impression</vt:lpstr>
      <vt:lpstr>'Annexe 1e - Garantie F'!Zone_d_impression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DAYET (Espelia)</dc:creator>
  <cp:keywords/>
  <dc:description/>
  <cp:lastModifiedBy>OARIS Shakeel</cp:lastModifiedBy>
  <cp:revision/>
  <dcterms:created xsi:type="dcterms:W3CDTF">2006-09-16T00:00:00Z</dcterms:created>
  <dcterms:modified xsi:type="dcterms:W3CDTF">2025-11-18T04:20:28Z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0x010100537EEBA0A139044591B3B925CAC1B187</vt:lpwstr>
  </property>
  <property fmtid="{D5CDD505-2E9C-101B-9397-08002B2CF9AE}" pid="3" name="MediaServiceImageTags">
    <vt:lpwstr/>
  </property>
</Properties>
</file>